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\THI ĐUA\2022-2023\MNMH- Đăng ký thi đua\"/>
    </mc:Choice>
  </mc:AlternateContent>
  <xr:revisionPtr revIDLastSave="0" documentId="13_ncr:1_{FD5A8487-C191-4430-BB78-328FE101A7BF}" xr6:coauthVersionLast="47" xr6:coauthVersionMax="47" xr10:uidLastSave="{00000000-0000-0000-0000-000000000000}"/>
  <bookViews>
    <workbookView xWindow="-120" yWindow="-120" windowWidth="20730" windowHeight="11160" tabRatio="915" firstSheet="1" activeTab="9" xr2:uid="{00000000-000D-0000-FFFF-FFFF00000000}"/>
  </bookViews>
  <sheets>
    <sheet name="T KeCHUNG" sheetId="86" r:id="rId1"/>
    <sheet name="TT.TT" sheetId="70" r:id="rId2"/>
    <sheet name="TT.XS" sheetId="90" r:id="rId3"/>
    <sheet name="TT.BKTP" sheetId="76" r:id="rId4"/>
    <sheet name="TT.BKBo" sheetId="89" r:id="rId5"/>
    <sheet name="TT.BKTTg" sheetId="77" r:id="rId6"/>
    <sheet name="CoTP" sheetId="92" r:id="rId7"/>
    <sheet name="Co CP" sheetId="91" r:id="rId8"/>
    <sheet name="TT.HCLĐ" sheetId="78" r:id="rId9"/>
    <sheet name="TKe_canhan" sheetId="87" r:id="rId10"/>
    <sheet name="M LĐTT" sheetId="79" r:id="rId11"/>
    <sheet name="M CSCS" sheetId="80" r:id="rId12"/>
    <sheet name="M-CSTP" sheetId="81" r:id="rId13"/>
    <sheet name="M CSTQ" sheetId="82" r:id="rId14"/>
    <sheet name="M BKTP" sheetId="83" r:id="rId15"/>
    <sheet name="M BKBo" sheetId="85" r:id="rId16"/>
    <sheet name="M BKTTg" sheetId="88" r:id="rId17"/>
    <sheet name="M HHTP" sheetId="84" r:id="rId18"/>
    <sheet name="Sheet3" sheetId="95" r:id="rId19"/>
    <sheet name="Sheet2" sheetId="94" r:id="rId20"/>
    <sheet name="Sheet1" sheetId="93" r:id="rId21"/>
  </sheets>
  <externalReferences>
    <externalReference r:id="rId22"/>
    <externalReference r:id="rId23"/>
    <externalReference r:id="rId24"/>
  </externalReferences>
  <definedNames>
    <definedName name="_xlnm._FilterDatabase" localSheetId="14" hidden="1">'M BKTP'!$A$8:$H$9</definedName>
    <definedName name="_xlnm._FilterDatabase" localSheetId="11" hidden="1">'M CSCS'!$A$8:$P$31</definedName>
    <definedName name="_xlnm._FilterDatabase" localSheetId="10" hidden="1">'M LĐTT'!$A$8:$G$39</definedName>
    <definedName name="_xlnm._FilterDatabase" localSheetId="12" hidden="1">'M-CSTP'!$A$8:$H$9</definedName>
    <definedName name="_xlnm._FilterDatabase" localSheetId="0" hidden="1">'T KeCHUNG'!$A$10:$AE$80</definedName>
    <definedName name="_xlnm._FilterDatabase" localSheetId="9" hidden="1">TKe_canhan!$S$1:$S$42</definedName>
    <definedName name="_xlnm._FilterDatabase" localSheetId="2" hidden="1">TT.XS!$C$8:$C$9</definedName>
    <definedName name="BKT">[1]TKe_canhan!$G$10:$AD$117</definedName>
    <definedName name="CS">[1]TKe_canhan!$J$10:$AD$117</definedName>
    <definedName name="gioi_tinh">[2]Sheet1!$C$3:$C$4</definedName>
    <definedName name="LDTT">[1]TKe_canhan!$K$10:$AD$301</definedName>
    <definedName name="_xlnm.Print_Titles" localSheetId="14">'M BKTP'!$8:$8</definedName>
    <definedName name="_xlnm.Print_Titles" localSheetId="11">'M CSCS'!$8:$8</definedName>
    <definedName name="_xlnm.Print_Titles" localSheetId="10">'M LĐTT'!$8:$8</definedName>
    <definedName name="_xlnm.Print_Titles" localSheetId="12">'M-CSTP'!$8:$8</definedName>
    <definedName name="_xlnm.Print_Titles" localSheetId="0">'T KeCHUNG'!$8:$10</definedName>
    <definedName name="_xlnm.Print_Titles" localSheetId="8">TT.HCLĐ!#REF!</definedName>
    <definedName name="TKTT1">[3]TKe_canhan!$R$10:$R$159</definedName>
    <definedName name="TKTT2">[3]TKe_canhan!$S$10:$S$159</definedName>
    <definedName name="TKTT3">[3]TKe_canhan!$T$10:$T$159</definedName>
    <definedName name="TKTT4">[3]TKe_canhan!$U$10:$U$159</definedName>
    <definedName name="TKTT5">[3]TKe_canhan!$V$10:$V$159</definedName>
    <definedName name="TKTT6">[3]TKe_canhan!$W$10:$W$159</definedName>
    <definedName name="TKTT7">[3]TKe_canhan!$X$10:$X$159</definedName>
    <definedName name="TKTT9">[3]TKe_canhan!$AB$10:$AB$159</definedName>
    <definedName name="TP">[3]TKe_canhan!$J$10:$AF$117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80" l="1"/>
  <c r="AD18" i="86"/>
  <c r="AD28" i="86"/>
  <c r="AD42" i="86"/>
  <c r="AD56" i="86"/>
  <c r="AD67" i="86"/>
  <c r="AD78" i="86"/>
  <c r="AD80" i="86"/>
  <c r="AC18" i="86"/>
  <c r="AC28" i="86"/>
  <c r="AC42" i="86"/>
  <c r="AC56" i="86"/>
  <c r="AC67" i="86"/>
  <c r="AC78" i="86"/>
  <c r="AC80" i="86"/>
  <c r="AB18" i="86"/>
  <c r="AB28" i="86"/>
  <c r="AB42" i="86"/>
  <c r="AB56" i="86"/>
  <c r="AB67" i="86"/>
  <c r="AB78" i="86"/>
  <c r="AB80" i="86"/>
  <c r="AA18" i="86"/>
  <c r="AA28" i="86"/>
  <c r="AA42" i="86"/>
  <c r="AA56" i="86"/>
  <c r="AA67" i="86"/>
  <c r="AA78" i="86"/>
  <c r="AA80" i="86"/>
  <c r="Z18" i="86"/>
  <c r="Z28" i="86"/>
  <c r="Z42" i="86"/>
  <c r="Z56" i="86"/>
  <c r="Z67" i="86"/>
  <c r="Z78" i="86"/>
  <c r="Z80" i="86"/>
  <c r="Y18" i="86"/>
  <c r="Y28" i="86"/>
  <c r="Y42" i="86"/>
  <c r="Y56" i="86"/>
  <c r="Y67" i="86"/>
  <c r="Y78" i="86"/>
  <c r="Y80" i="86"/>
  <c r="X18" i="86"/>
  <c r="X28" i="86"/>
  <c r="X42" i="86"/>
  <c r="X56" i="86"/>
  <c r="X67" i="86"/>
  <c r="X78" i="86"/>
  <c r="X80" i="86"/>
  <c r="W18" i="86"/>
  <c r="W28" i="86"/>
  <c r="W42" i="86"/>
  <c r="W56" i="86"/>
  <c r="W67" i="86"/>
  <c r="W78" i="86"/>
  <c r="W80" i="86"/>
  <c r="U18" i="86"/>
  <c r="U28" i="86"/>
  <c r="U42" i="86"/>
  <c r="U56" i="86"/>
  <c r="U67" i="86"/>
  <c r="U78" i="86"/>
  <c r="U80" i="86"/>
  <c r="R18" i="86"/>
  <c r="R28" i="86"/>
  <c r="R42" i="86"/>
  <c r="R56" i="86"/>
  <c r="R67" i="86"/>
  <c r="R78" i="86"/>
  <c r="R80" i="86"/>
  <c r="P18" i="86"/>
  <c r="P28" i="86"/>
  <c r="P42" i="86"/>
  <c r="P56" i="86"/>
  <c r="P67" i="86"/>
  <c r="P78" i="86"/>
  <c r="P80" i="86"/>
  <c r="O18" i="86"/>
  <c r="O28" i="86"/>
  <c r="O42" i="86"/>
  <c r="O56" i="86"/>
  <c r="O67" i="86"/>
  <c r="O78" i="86"/>
  <c r="O80" i="86"/>
  <c r="N18" i="86"/>
  <c r="N28" i="86"/>
  <c r="N42" i="86"/>
  <c r="N56" i="86"/>
  <c r="N67" i="86"/>
  <c r="N78" i="86"/>
  <c r="N80" i="86"/>
  <c r="M18" i="86"/>
  <c r="M28" i="86"/>
  <c r="M42" i="86"/>
  <c r="M56" i="86"/>
  <c r="M67" i="86"/>
  <c r="M78" i="86"/>
  <c r="M80" i="86"/>
  <c r="L18" i="86"/>
  <c r="L28" i="86"/>
  <c r="L42" i="86"/>
  <c r="L56" i="86"/>
  <c r="L67" i="86"/>
  <c r="L78" i="86"/>
  <c r="L80" i="86"/>
  <c r="K18" i="86"/>
  <c r="K28" i="86"/>
  <c r="K42" i="86"/>
  <c r="K56" i="86"/>
  <c r="K67" i="86"/>
  <c r="K78" i="86"/>
  <c r="K80" i="86"/>
  <c r="J18" i="86"/>
  <c r="J28" i="86"/>
  <c r="J42" i="86"/>
  <c r="J56" i="86"/>
  <c r="J67" i="86"/>
  <c r="J78" i="86"/>
  <c r="J80" i="86"/>
  <c r="I18" i="86"/>
  <c r="I28" i="86"/>
  <c r="I42" i="86"/>
  <c r="I56" i="86"/>
  <c r="I67" i="86"/>
  <c r="I78" i="86"/>
  <c r="I80" i="86"/>
  <c r="H18" i="86"/>
  <c r="H28" i="86"/>
  <c r="H42" i="86"/>
  <c r="H56" i="86"/>
  <c r="H67" i="86"/>
  <c r="H78" i="86"/>
  <c r="H80" i="86"/>
  <c r="G18" i="86"/>
  <c r="G28" i="86"/>
  <c r="G42" i="86"/>
  <c r="G56" i="86"/>
  <c r="G67" i="86"/>
  <c r="G78" i="86"/>
  <c r="G80" i="86"/>
  <c r="F18" i="86"/>
  <c r="F28" i="86"/>
  <c r="F42" i="86"/>
  <c r="F56" i="86"/>
  <c r="F67" i="86"/>
  <c r="F78" i="86"/>
  <c r="F80" i="86"/>
  <c r="E18" i="86"/>
  <c r="E28" i="86"/>
  <c r="E42" i="86"/>
  <c r="E56" i="86"/>
  <c r="E67" i="86"/>
  <c r="E78" i="86"/>
  <c r="E80" i="86"/>
  <c r="A6" i="84"/>
  <c r="A6" i="88"/>
  <c r="A6" i="85"/>
  <c r="A6" i="83"/>
  <c r="A6" i="82"/>
  <c r="A6" i="81"/>
  <c r="A6" i="80"/>
  <c r="A6" i="79"/>
  <c r="A5" i="87"/>
  <c r="A6" i="78"/>
  <c r="A6" i="91"/>
  <c r="A6" i="92"/>
  <c r="A6" i="77"/>
  <c r="A6" i="89"/>
  <c r="A6" i="76"/>
  <c r="A6" i="90"/>
  <c r="A6" i="70"/>
  <c r="D18" i="86"/>
  <c r="Q18" i="86"/>
  <c r="S18" i="86"/>
  <c r="D28" i="86"/>
  <c r="Q28" i="86"/>
  <c r="S28" i="86"/>
  <c r="T28" i="86"/>
  <c r="D42" i="86"/>
  <c r="Q42" i="86"/>
  <c r="S42" i="86"/>
  <c r="T42" i="86"/>
  <c r="D56" i="86"/>
  <c r="Q56" i="86"/>
  <c r="S56" i="86"/>
  <c r="T56" i="86"/>
  <c r="D67" i="86"/>
  <c r="Q67" i="86"/>
  <c r="S67" i="86"/>
  <c r="T67" i="86"/>
  <c r="D78" i="86"/>
  <c r="Q78" i="86"/>
  <c r="S78" i="86"/>
  <c r="T78" i="86"/>
  <c r="D80" i="86"/>
  <c r="Q80" i="86"/>
  <c r="S80" i="86"/>
  <c r="V80" i="86"/>
</calcChain>
</file>

<file path=xl/sharedStrings.xml><?xml version="1.0" encoding="utf-8"?>
<sst xmlns="http://schemas.openxmlformats.org/spreadsheetml/2006/main" count="859" uniqueCount="281">
  <si>
    <t>Stt</t>
  </si>
  <si>
    <t>Họ và Tên</t>
  </si>
  <si>
    <t>Đơn vị</t>
  </si>
  <si>
    <t>Chúc vụ</t>
  </si>
  <si>
    <t>Ghi chú</t>
  </si>
  <si>
    <t>STT</t>
  </si>
  <si>
    <t xml:space="preserve">Tên đơn vị </t>
  </si>
  <si>
    <t>UBND HUYỆN HÓC MÔN</t>
  </si>
  <si>
    <t>CỘNG HÒA XÃ HỘI CHỦ NGHĨA VIỆT NAM</t>
  </si>
  <si>
    <t>Độc lập - Tự do - Hạnh phúc</t>
  </si>
  <si>
    <t xml:space="preserve">Khối </t>
  </si>
  <si>
    <t>Bậc/cấp học</t>
  </si>
  <si>
    <t>Giới tính</t>
  </si>
  <si>
    <t>23/11</t>
  </si>
  <si>
    <t xml:space="preserve">Ghi chú </t>
  </si>
  <si>
    <t xml:space="preserve">TẬP THỂ LAO ĐỘNG TIÊN TIẾN </t>
  </si>
  <si>
    <t>TẬP THỂ NHẬN BẰNG KHEN THÀNH PHỐ</t>
  </si>
  <si>
    <t>Huân chương hạng</t>
  </si>
  <si>
    <t xml:space="preserve">DANH SÁCH CÁ NHÂN ĐĂNG KÝ DANH HIỆU </t>
  </si>
  <si>
    <t xml:space="preserve">DANH SÁCH TẬP THỂ ĐĂNG KÝ DANH HIỆU </t>
  </si>
  <si>
    <t xml:space="preserve">LAO ĐỘNG TIÊN TIẾN </t>
  </si>
  <si>
    <t>CHIẾN SĨ THI ĐUA CƠ SỞ</t>
  </si>
  <si>
    <t>Tên sáng kiến/giải pháp</t>
  </si>
  <si>
    <t>CHIẾN SĨ THI ĐUA TOÀN QUỐC</t>
  </si>
  <si>
    <t xml:space="preserve">CHIẾN SĨ THI ĐUA THÀNH PHỐ </t>
  </si>
  <si>
    <t xml:space="preserve">DANH SÁCH CÁ NHÂN ĐĂNG KÝ </t>
  </si>
  <si>
    <t>BẰNG KHEN THÀNH PHỐ</t>
  </si>
  <si>
    <t>HUY HIỆU THÀNH PHỐ</t>
  </si>
  <si>
    <t>BẰNG KHEN BỘ GIÁO DỤC VÀ ĐÀO TẠO</t>
  </si>
  <si>
    <t>Tên đơn vị</t>
  </si>
  <si>
    <t>TẬP THỂ</t>
  </si>
  <si>
    <t>CÁ NHÂN</t>
  </si>
  <si>
    <t>TS Đơn vị</t>
  </si>
  <si>
    <t>LĐTT</t>
  </si>
  <si>
    <t>BK TP</t>
  </si>
  <si>
    <t>BK BỘ</t>
  </si>
  <si>
    <t>HCLĐ</t>
  </si>
  <si>
    <t>CSTĐ Cơ sở</t>
  </si>
  <si>
    <t>CSTĐ TP</t>
  </si>
  <si>
    <t>CSTĐ TQ</t>
  </si>
  <si>
    <t xml:space="preserve">BK TP </t>
  </si>
  <si>
    <t xml:space="preserve">BK BỘ </t>
  </si>
  <si>
    <t>BK TTg</t>
  </si>
  <si>
    <t>H1</t>
  </si>
  <si>
    <t>H2</t>
  </si>
  <si>
    <t>H3</t>
  </si>
  <si>
    <t>SL</t>
  </si>
  <si>
    <t>TL</t>
  </si>
  <si>
    <t>ĐN</t>
  </si>
  <si>
    <t xml:space="preserve">Họ và tên </t>
  </si>
  <si>
    <t>CSTĐ  Cơ sở</t>
  </si>
  <si>
    <t>Chức vụ</t>
  </si>
  <si>
    <t xml:space="preserve">        UBND HUYỆN HÓC MÔN</t>
  </si>
  <si>
    <t xml:space="preserve">       UBND HUYỆN HÓC MÔN</t>
  </si>
  <si>
    <t xml:space="preserve">    UBND HUYỆN HÓC MÔN</t>
  </si>
  <si>
    <t xml:space="preserve"> Độc lập - Tự do - Hạnh phúc</t>
  </si>
  <si>
    <t>ỦY BAN NHÂN DÂN HUYỆN HÓC MÔN</t>
  </si>
  <si>
    <t>Nhị Xuân</t>
  </si>
  <si>
    <t>TẬP THỂ NHẬN BẰNG KHEN BỘ GIÁO DỤC</t>
  </si>
  <si>
    <t xml:space="preserve">BẰNG KHEN THỦ TƯỚNG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</si>
  <si>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</si>
  <si>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</si>
  <si>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</si>
  <si>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</si>
  <si>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</si>
  <si>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</si>
  <si>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</si>
  <si>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</si>
  <si>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</si>
  <si>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</si>
  <si>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</si>
  <si>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</si>
  <si>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</si>
  <si>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Bùi Văn Ngữ</t>
  </si>
  <si>
    <t>Cầu Xáng</t>
  </si>
  <si>
    <t>Nguyễn An Ninh</t>
  </si>
  <si>
    <t>Ngã Ba Giồng</t>
  </si>
  <si>
    <t>Nguyễn Thị Nuôi</t>
  </si>
  <si>
    <t>Tây Bắc Lân</t>
  </si>
  <si>
    <t>Tân Hiệp</t>
  </si>
  <si>
    <t>Trần Văn Mười</t>
  </si>
  <si>
    <t>Trương Văn Ngài</t>
  </si>
  <si>
    <t>Tân Xuân</t>
  </si>
  <si>
    <t>Xuân Thới Thượng</t>
  </si>
  <si>
    <t xml:space="preserve">Ấp Đình  </t>
  </si>
  <si>
    <t xml:space="preserve">Mỹ Hòa </t>
  </si>
  <si>
    <t>Nam Kỳ Khởi Nghĩa</t>
  </si>
  <si>
    <t>Thới Tam</t>
  </si>
  <si>
    <t xml:space="preserve">Trần Văn Danh </t>
  </si>
  <si>
    <t xml:space="preserve">Tam Đông 2 </t>
  </si>
  <si>
    <t xml:space="preserve">Võ Văn Thặng </t>
  </si>
  <si>
    <t>Tân Hòa</t>
  </si>
  <si>
    <t>Bé Ngoan</t>
  </si>
  <si>
    <t>Bông Sen</t>
  </si>
  <si>
    <t>Bé Ngoan 1</t>
  </si>
  <si>
    <t>Bông Sen 1</t>
  </si>
  <si>
    <t>Nguyễn An Khương</t>
  </si>
  <si>
    <t>Thị Trấn</t>
  </si>
  <si>
    <t>Nguyễn Hồng Đào</t>
  </si>
  <si>
    <t>Phan Công Hớn</t>
  </si>
  <si>
    <t>Lý Chính Thắng 1</t>
  </si>
  <si>
    <t>Đỗ Văn Dậy</t>
  </si>
  <si>
    <t>Tam Đông 1</t>
  </si>
  <si>
    <t>Trung Mỹ Tây 1</t>
  </si>
  <si>
    <t>Tô Ký</t>
  </si>
  <si>
    <t>Đông Thạnh</t>
  </si>
  <si>
    <t>Đặng Công Bỉnh</t>
  </si>
  <si>
    <t>Minh Đức</t>
  </si>
  <si>
    <t>MN</t>
  </si>
  <si>
    <t>MG</t>
  </si>
  <si>
    <t>TH</t>
  </si>
  <si>
    <t>THCS</t>
  </si>
  <si>
    <t>Bồi dưỡng giáo dục</t>
  </si>
  <si>
    <t>Trường</t>
  </si>
  <si>
    <t xml:space="preserve"> CỘNG HÒA XÃ HỘI CHỦ NGHĨA VIỆT NAM</t>
  </si>
  <si>
    <t>TẬP THỂ NHẬN BẰNG KHEN THỦ TƯỚNG CHÍNH PHỦ</t>
  </si>
  <si>
    <t>MNTT</t>
  </si>
  <si>
    <t>Cấp/ bậc học</t>
  </si>
  <si>
    <t>S TT</t>
  </si>
  <si>
    <t>TẬP THỂ LAO ĐỘNG XUẤT SẮC</t>
  </si>
  <si>
    <t>TẬP THỂ NHẬN CỜ THI ĐUA CHÍNH PHỦ</t>
  </si>
  <si>
    <t>Nguyễn Văn Bứa</t>
  </si>
  <si>
    <t>Khối 62</t>
  </si>
  <si>
    <t>Đánh dấu "X" vào ô đăng ký</t>
  </si>
  <si>
    <t>Tên sáng kiến, giải pháp</t>
  </si>
  <si>
    <t>Khối 22</t>
  </si>
  <si>
    <t>HUY HIỆU TP</t>
  </si>
  <si>
    <t>TẬP THỂ NHẬN CỜ THI ĐUA THÀNH PHỐ</t>
  </si>
  <si>
    <t>Danh sách này có 0 cá nhân</t>
  </si>
  <si>
    <t xml:space="preserve">Mỹ Huề  </t>
  </si>
  <si>
    <t xml:space="preserve">Thới Thạnh  </t>
  </si>
  <si>
    <t>19/8</t>
  </si>
  <si>
    <t>Bà Điểm</t>
  </si>
  <si>
    <t>Bé Ngoan 3</t>
  </si>
  <si>
    <t>Hướng Dương</t>
  </si>
  <si>
    <t>Sơn Ca</t>
  </si>
  <si>
    <t>Sơn Ca 3</t>
  </si>
  <si>
    <t>Xuân Thới Đông</t>
  </si>
  <si>
    <t>2/9</t>
  </si>
  <si>
    <t>Lý Chính Thắng 2</t>
  </si>
  <si>
    <t>Nhị Tân</t>
  </si>
  <si>
    <t>LĐ TT</t>
  </si>
  <si>
    <t>LĐ XS</t>
  </si>
  <si>
    <t>Tổng số CB
CC</t>
  </si>
  <si>
    <t>Khối 23</t>
  </si>
  <si>
    <t xml:space="preserve">Hoàng Hoa Thám </t>
  </si>
  <si>
    <t xml:space="preserve">Tam Đông  </t>
  </si>
  <si>
    <t>Dương Công khi</t>
  </si>
  <si>
    <t xml:space="preserve">Tân Xuân </t>
  </si>
  <si>
    <t>Khối 63</t>
  </si>
  <si>
    <t>HUYỆN</t>
  </si>
  <si>
    <t>TỔNG HỢP ĐĂNG KÝ  DANH HIỆU THI ĐUA</t>
  </si>
  <si>
    <t>KNC</t>
  </si>
  <si>
    <t>Đặng Thúc Vịnh</t>
  </si>
  <si>
    <t>Danh sách này có 0 tập thể.</t>
  </si>
  <si>
    <t>Phòng</t>
  </si>
  <si>
    <t>IV</t>
  </si>
  <si>
    <t>GDĐT Hóc Môn</t>
  </si>
  <si>
    <t>Cờ TĐ TP</t>
  </si>
  <si>
    <t>CờTĐ CP</t>
  </si>
  <si>
    <t>Huy hiệu TP</t>
  </si>
  <si>
    <t>Khối 39</t>
  </si>
  <si>
    <t>Khối 38</t>
  </si>
  <si>
    <t>Bùi Văn Thủ</t>
  </si>
  <si>
    <t>TẬP THỂ NHẬN HUÂN CHƯƠNG LAO ĐỘNG HẠNG….</t>
  </si>
  <si>
    <t>THỐNG KÊ ĐĂNG KÝ DANH HIỆU THI ĐUA CÁ NHÂN  ĐẦU NĂM</t>
  </si>
  <si>
    <t>TRƯỜNG MẦM NON MỸ HÒA</t>
  </si>
  <si>
    <t>Mầm non</t>
  </si>
  <si>
    <t>Mầm non Mỹ Hòa</t>
  </si>
  <si>
    <t>HIỆU TRƯỞNG</t>
  </si>
  <si>
    <t>Trịnh Thị Lan</t>
  </si>
  <si>
    <t xml:space="preserve">Mầm non </t>
  </si>
  <si>
    <t>không có</t>
  </si>
  <si>
    <t xml:space="preserve">không có </t>
  </si>
  <si>
    <t>Danh sách này có 01 Tập thể</t>
  </si>
  <si>
    <t>Danh sách này Tập thể 0 đăng ký</t>
  </si>
  <si>
    <t>Trịnh Thị lan</t>
  </si>
  <si>
    <t xml:space="preserve">         Trịnh Thị Lan</t>
  </si>
  <si>
    <t>Danh sách này có 0 tập thê đăng ký</t>
  </si>
  <si>
    <t>Danh sách này có 0 tập thể</t>
  </si>
  <si>
    <t>Nữ</t>
  </si>
  <si>
    <t>Hiệu trưởng</t>
  </si>
  <si>
    <t>Trường MN Mỹ Hòa</t>
  </si>
  <si>
    <t>x</t>
  </si>
  <si>
    <t xml:space="preserve">Trương Thị Ngọc Tú
</t>
  </si>
  <si>
    <t>Phó hiệu trưởng</t>
  </si>
  <si>
    <t xml:space="preserve">Nữ </t>
  </si>
  <si>
    <t>Lê Kim Cúc</t>
  </si>
  <si>
    <t>Giáo viên</t>
  </si>
  <si>
    <t>Vũ Thị Diệu Ly</t>
  </si>
  <si>
    <t>Đinh Nguyên Hương</t>
  </si>
  <si>
    <t>Phạm Thị Thu Hà</t>
  </si>
  <si>
    <t>Nguyễn Thị Ngọc Tâm</t>
  </si>
  <si>
    <t>Đặng Thị Kim Sang</t>
  </si>
  <si>
    <t>Thái Thụy Thanh Thủy</t>
  </si>
  <si>
    <t>Nguyễn Thị Mỹ Phượng</t>
  </si>
  <si>
    <t>Kế toán</t>
  </si>
  <si>
    <t>Nguyễn Tài Sức</t>
  </si>
  <si>
    <t>Nguyễn Thị Công Thanh</t>
  </si>
  <si>
    <t>Lê Đức Tâm</t>
  </si>
  <si>
    <t>Nam</t>
  </si>
  <si>
    <t>Nguyễn Văn Thành</t>
  </si>
  <si>
    <t>Nguyễn Ngọc Châu</t>
  </si>
  <si>
    <t>Thủ Quỹ</t>
  </si>
  <si>
    <t>Phục vụ</t>
  </si>
  <si>
    <t>Cấp dưỡng</t>
  </si>
  <si>
    <t>Bảo vệ</t>
  </si>
  <si>
    <t xml:space="preserve">                  Ngày 30 tháng 9 năm 2021</t>
  </si>
  <si>
    <t>Huỳnh Thụy Kim Tuyền</t>
  </si>
  <si>
    <t xml:space="preserve"> Không có</t>
  </si>
  <si>
    <t>Danh sách này có 0 cá nhân.</t>
  </si>
  <si>
    <r>
      <t xml:space="preserve">                       </t>
    </r>
    <r>
      <rPr>
        <b/>
        <sz val="12"/>
        <rFont val="Times New Roman"/>
        <family val="1"/>
      </rPr>
      <t xml:space="preserve">   Trịnh Thị Lan</t>
    </r>
  </si>
  <si>
    <t xml:space="preserve">             HIỆU TRƯỞNG</t>
  </si>
  <si>
    <t xml:space="preserve">             Trịnh Thị Lan</t>
  </si>
  <si>
    <t>Không có</t>
  </si>
  <si>
    <t xml:space="preserve">                   HIỆU TRƯỞNG</t>
  </si>
  <si>
    <t>Mầm non Mỵ Hòa</t>
  </si>
  <si>
    <t>Danh sách này có 01 cá nhân.</t>
  </si>
  <si>
    <t xml:space="preserve">                     HIỆU TRƯỞNG</t>
  </si>
  <si>
    <r>
      <t xml:space="preserve">                     </t>
    </r>
    <r>
      <rPr>
        <b/>
        <sz val="12"/>
        <rFont val="Times New Roman"/>
        <family val="1"/>
      </rPr>
      <t>Trịnh Thị Lan</t>
    </r>
  </si>
  <si>
    <t xml:space="preserve">                         Trịnh Thị lan</t>
  </si>
  <si>
    <t xml:space="preserve">Huỳnh Thụy Kim Tuyền
</t>
  </si>
  <si>
    <t xml:space="preserve"> MN Mỹ Hòa</t>
  </si>
  <si>
    <t>PHT</t>
  </si>
  <si>
    <t xml:space="preserve"> NĂM HỌC 2022-2023</t>
  </si>
  <si>
    <t>25.8</t>
  </si>
  <si>
    <t>Ngày 06 tháng 10 năm 2022</t>
  </si>
  <si>
    <t>Hóc Môn, ngày 06 tháng 10 năm 2022</t>
  </si>
  <si>
    <t>Một số GP bồi dưỡng GV đổi mới hình thức tổ chức dạy học lấy trẻ làm TT</t>
  </si>
  <si>
    <t>Nguyễn Thị Giang Lý</t>
  </si>
  <si>
    <t xml:space="preserve"> Biện pháp phát triển cảm xúc tích cực cho trẻ 5-6 tuổi”</t>
  </si>
  <si>
    <t>Nguyễn Thị Ngọc Loan</t>
  </si>
  <si>
    <t>Một số biện pháp giáo dục bảo vệ môi trường cho trẻ 3-4 tuổi</t>
  </si>
  <si>
    <t>“Một số biện pháp phát triển kỹ năng giao tiếp cho trẻ 5-6 tuổi thông qua hoạt động vui chơi trong lớp”</t>
  </si>
  <si>
    <t>Lâm Thị Ngọc Mỹ</t>
  </si>
  <si>
    <t>Một số biện pháp giúp trẻ 3-4 tuổi hứng thú tham gia góc đọc sách</t>
  </si>
  <si>
    <t>- Một số biện pháp giáo dục kỹ năng sống cho trẻ 25-36 tháng trong trường mầm non</t>
  </si>
  <si>
    <t>Một số BP phối hợp phụ huynh nâng cao chất lượng CSND để giảm tỷ lệ trẻ suy dinh dưỡng trong trường MN</t>
  </si>
  <si>
    <t>Trần Thị Thu</t>
  </si>
  <si>
    <t xml:space="preserve">Trần Thị Thu  </t>
  </si>
  <si>
    <t>Trần Thị Hạnh</t>
  </si>
  <si>
    <t xml:space="preserve">Một số biện pháp giúp trẻ 4-5 tuổi chơi tốt trò chơi dân gian. </t>
  </si>
  <si>
    <t>Trần Thị Ngọc Hiếu</t>
  </si>
  <si>
    <t>Một số biện pháp giáo dục
 ý thức bảo vệ mội trường
 cho trẻ 4-5 tuổi.</t>
  </si>
  <si>
    <t>Nguyễn Thị Thu Khuyên</t>
  </si>
  <si>
    <t>Một số biện pháp phát triển ngôn ngữ cho trẻ 4-5 tuổi.</t>
  </si>
  <si>
    <t>Đặng Thị Kim Sang</t>
  </si>
  <si>
    <t>Moät soá bieän phaùp giuùp treû höùng thuù vôùi moâi tröôøng laøm quen chöõ vieát</t>
  </si>
  <si>
    <t xml:space="preserve">Ứng dụng cách tiếp cận Steam vào tổ chức hoạt động vui chơi trong lớp cho trẻ mẫu giáo 5 - 6 tuổi. </t>
  </si>
  <si>
    <t>Phát triển nhân cách cho trẻ 3-4 tuổi trong trường mầm non.</t>
  </si>
  <si>
    <t>- Một số biện pháp giúp trẻ 3-4 tuổi hoạt động tích cực trong giờ hoạt động tạo hình.</t>
  </si>
  <si>
    <t>Trần Khả Di</t>
  </si>
  <si>
    <t>Bùi Thị Cẩm Tú</t>
  </si>
  <si>
    <t>- Một số biện pháp giúp trẻ 3-4 tuổi ham thích lao động vệ sinh.</t>
  </si>
  <si>
    <t>Một số biện pháp giúp trẻ 25-36 tháng phát triển thể chất.</t>
  </si>
  <si>
    <t>Phạm Thị Ngọ</t>
  </si>
  <si>
    <t>Một số biện pháp giúp trẻ 25-36 tháng thích nghi với trường mầm non</t>
  </si>
  <si>
    <t>Đỗ Thị Bích Ngân</t>
  </si>
  <si>
    <t>Một số biện pháp rèn luyện nề nếp trong sinh hoạt hằng ngày cho trẻ 25-36 tháng.</t>
  </si>
  <si>
    <t xml:space="preserve">Huỳnh Thanh Vân
</t>
  </si>
  <si>
    <t>Văn Thư</t>
  </si>
  <si>
    <t xml:space="preserve">Trương Võ Huỳnh Long
</t>
  </si>
  <si>
    <t>Nam Nguyễn Hữu Vinh</t>
  </si>
  <si>
    <t>Y Tế</t>
  </si>
  <si>
    <t>Lê Dương Trung</t>
  </si>
  <si>
    <t xml:space="preserve">Tổng số: 31 người </t>
  </si>
  <si>
    <t> Trương Thị Ngọc Tú</t>
  </si>
  <si>
    <t>Vũ Thị Diệu Ly</t>
  </si>
  <si>
    <t>Nguyễn Hữu Vinh</t>
  </si>
  <si>
    <t>Huỳnh Thanh Vân</t>
  </si>
  <si>
    <t>Trương Võ Huỳnh Long</t>
  </si>
  <si>
    <t>cấp dưỡng</t>
  </si>
  <si>
    <t>bảo vệ</t>
  </si>
  <si>
    <t>Danh sách này có   31  cá nhân.</t>
  </si>
  <si>
    <t xml:space="preserve">Thái Thuỵ Thanh Thuỷ
</t>
  </si>
  <si>
    <t>Danh sách này có  08 cá nhân.</t>
  </si>
  <si>
    <t xml:space="preserve">          Ngày 06 tháng 10 năm 2022</t>
  </si>
  <si>
    <t xml:space="preserve">             Ngày 06 tháng 10 năm 2022</t>
  </si>
  <si>
    <t>Một số biện pháp phát triển nhóm lớp, số lượng học sinh trong trường mầm non.</t>
  </si>
  <si>
    <t>Một số biện pháp giúp trẻ 4-5 tuổi có kỹ năng trong hoạt động nhóm</t>
  </si>
  <si>
    <t xml:space="preserve"> Một số biện pháp giúp trẻ tham gia tích cực hoạt động làm quen với toán cho trẻ 4-5 tuổi.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</si>
</sst>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4" x14ac:knownFonts="1">
    <font>
      <sz val="10"/>
      <name val="Arial"/>
    </font>
    <font>
      <sz val="11"/>
      <color indexed="60"/>
      <name val="Calibri"/>
      <family val="2"/>
    </font>
    <font>
      <sz val="12"/>
      <name val="VNI-Times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1"/>
      <color indexed="9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  <charset val="163"/>
    </font>
    <font>
      <sz val="12"/>
      <name val="Arial"/>
      <family val="2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sz val="12"/>
      <name val="Arial"/>
      <family val="2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VNI-Times"/>
      <family val="2"/>
    </font>
    <font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  <charset val="163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3"/>
      <name val="VNI-Times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B8E08C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6" fillId="3" borderId="0" applyNumberFormat="0" applyBorder="0" applyAlignment="0" applyProtection="0"/>
    <xf numFmtId="0" fontId="9" fillId="20" borderId="1" applyNumberFormat="0" applyAlignment="0" applyProtection="0"/>
    <xf numFmtId="0" fontId="13" fillId="21" borderId="2" applyNumberFormat="0" applyAlignment="0" applyProtection="0"/>
    <xf numFmtId="0" fontId="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2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5" fillId="0" borderId="6" applyNumberFormat="0" applyFill="0" applyAlignment="0" applyProtection="0"/>
    <xf numFmtId="0" fontId="1" fillId="22" borderId="0" applyNumberFormat="0" applyBorder="0" applyAlignment="0" applyProtection="0"/>
    <xf numFmtId="0" fontId="2" fillId="0" borderId="0"/>
    <xf numFmtId="0" fontId="19" fillId="0" borderId="0"/>
    <xf numFmtId="0" fontId="19" fillId="0" borderId="0"/>
    <xf numFmtId="0" fontId="40" fillId="0" borderId="0"/>
    <xf numFmtId="0" fontId="41" fillId="0" borderId="0"/>
    <xf numFmtId="0" fontId="24" fillId="0" borderId="0"/>
    <xf numFmtId="0" fontId="2" fillId="0" borderId="0"/>
    <xf numFmtId="0" fontId="19" fillId="23" borderId="7" applyNumberFormat="0" applyFont="0" applyAlignment="0" applyProtection="0"/>
    <xf numFmtId="0" fontId="11" fillId="20" borderId="8" applyNumberFormat="0" applyAlignment="0" applyProtection="0"/>
    <xf numFmtId="9" fontId="1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26">
    <xf numFmtId="0" fontId="0" fillId="0" borderId="0" xfId="0"/>
    <xf numFmtId="0" fontId="21" fillId="0" borderId="0" xfId="0" applyFont="1"/>
    <xf numFmtId="0" fontId="26" fillId="0" borderId="0" xfId="0" applyFont="1"/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5" fillId="0" borderId="11" xfId="0" applyFon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0" fillId="0" borderId="0" xfId="0" applyFont="1"/>
    <xf numFmtId="0" fontId="20" fillId="0" borderId="10" xfId="38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7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11" xfId="0" applyFont="1" applyBorder="1" applyAlignment="1">
      <alignment horizontal="center"/>
    </xf>
    <xf numFmtId="0" fontId="20" fillId="0" borderId="0" xfId="38" applyFont="1" applyAlignment="1">
      <alignment horizontal="left"/>
    </xf>
    <xf numFmtId="0" fontId="20" fillId="0" borderId="0" xfId="0" applyFont="1" applyAlignment="1">
      <alignment horizontal="center"/>
    </xf>
    <xf numFmtId="0" fontId="30" fillId="0" borderId="0" xfId="0" applyFont="1"/>
    <xf numFmtId="0" fontId="20" fillId="0" borderId="0" xfId="0" applyFont="1" applyAlignment="1">
      <alignment horizontal="left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/>
    </xf>
    <xf numFmtId="0" fontId="31" fillId="0" borderId="0" xfId="0" applyFont="1" applyAlignment="1">
      <alignment horizontal="center" wrapText="1"/>
    </xf>
    <xf numFmtId="0" fontId="29" fillId="0" borderId="0" xfId="0" applyFont="1" applyAlignment="1">
      <alignment vertical="center"/>
    </xf>
    <xf numFmtId="0" fontId="23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9" fillId="0" borderId="10" xfId="0" applyFont="1" applyBorder="1" applyAlignment="1">
      <alignment horizontal="left" vertical="center" wrapText="1"/>
    </xf>
    <xf numFmtId="0" fontId="20" fillId="0" borderId="10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10" xfId="42" applyFont="1" applyBorder="1" applyAlignment="1">
      <alignment wrapText="1"/>
    </xf>
    <xf numFmtId="0" fontId="29" fillId="0" borderId="0" xfId="0" applyFont="1" applyAlignment="1">
      <alignment horizontal="left" vertical="center"/>
    </xf>
    <xf numFmtId="0" fontId="23" fillId="0" borderId="0" xfId="0" applyFont="1"/>
    <xf numFmtId="0" fontId="23" fillId="0" borderId="11" xfId="0" applyFont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wrapText="1"/>
    </xf>
    <xf numFmtId="0" fontId="23" fillId="0" borderId="11" xfId="0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4" fillId="0" borderId="0" xfId="0" applyFont="1"/>
    <xf numFmtId="0" fontId="34" fillId="0" borderId="11" xfId="0" applyFont="1" applyBorder="1" applyAlignment="1">
      <alignment horizontal="center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32" fillId="0" borderId="0" xfId="0" applyFont="1" applyAlignment="1">
      <alignment horizontal="center"/>
    </xf>
    <xf numFmtId="0" fontId="20" fillId="24" borderId="10" xfId="0" applyFont="1" applyFill="1" applyBorder="1" applyAlignment="1">
      <alignment horizontal="center"/>
    </xf>
    <xf numFmtId="0" fontId="20" fillId="24" borderId="0" xfId="38" applyFont="1" applyFill="1" applyProtection="1">
      <protection locked="0"/>
    </xf>
    <xf numFmtId="0" fontId="20" fillId="24" borderId="10" xfId="38" applyFont="1" applyFill="1" applyBorder="1" applyAlignment="1">
      <alignment horizontal="left" vertical="center" wrapText="1"/>
    </xf>
    <xf numFmtId="0" fontId="27" fillId="24" borderId="11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 vertical="center" wrapText="1"/>
    </xf>
    <xf numFmtId="0" fontId="20" fillId="24" borderId="0" xfId="0" applyFont="1" applyFill="1" applyAlignment="1">
      <alignment wrapText="1"/>
    </xf>
    <xf numFmtId="0" fontId="20" fillId="24" borderId="0" xfId="0" applyFont="1" applyFill="1"/>
    <xf numFmtId="0" fontId="20" fillId="24" borderId="10" xfId="38" applyFont="1" applyFill="1" applyBorder="1" applyAlignment="1">
      <alignment horizontal="left"/>
    </xf>
    <xf numFmtId="0" fontId="20" fillId="24" borderId="10" xfId="38" applyFont="1" applyFill="1" applyBorder="1" applyAlignment="1">
      <alignment horizontal="center" vertical="center"/>
    </xf>
    <xf numFmtId="0" fontId="20" fillId="0" borderId="10" xfId="38" applyFont="1" applyBorder="1" applyAlignment="1">
      <alignment horizontal="left"/>
    </xf>
    <xf numFmtId="0" fontId="20" fillId="0" borderId="10" xfId="0" applyFont="1" applyBorder="1"/>
    <xf numFmtId="0" fontId="42" fillId="0" borderId="10" xfId="0" applyFont="1" applyBorder="1" applyAlignment="1">
      <alignment horizontal="left"/>
    </xf>
    <xf numFmtId="0" fontId="20" fillId="0" borderId="10" xfId="38" applyFont="1" applyBorder="1"/>
    <xf numFmtId="0" fontId="43" fillId="0" borderId="10" xfId="38" applyFont="1" applyBorder="1"/>
    <xf numFmtId="0" fontId="27" fillId="0" borderId="11" xfId="0" applyFont="1" applyBorder="1" applyAlignment="1">
      <alignment wrapText="1"/>
    </xf>
    <xf numFmtId="0" fontId="35" fillId="0" borderId="0" xfId="0" applyFont="1"/>
    <xf numFmtId="0" fontId="20" fillId="24" borderId="10" xfId="38" applyFont="1" applyFill="1" applyBorder="1"/>
    <xf numFmtId="0" fontId="42" fillId="24" borderId="10" xfId="0" applyFont="1" applyFill="1" applyBorder="1" applyAlignment="1">
      <alignment horizontal="left"/>
    </xf>
    <xf numFmtId="0" fontId="35" fillId="24" borderId="0" xfId="0" applyFont="1" applyFill="1"/>
    <xf numFmtId="0" fontId="29" fillId="0" borderId="0" xfId="0" applyFont="1"/>
    <xf numFmtId="0" fontId="27" fillId="0" borderId="1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24" borderId="0" xfId="0" applyFont="1" applyFill="1" applyAlignment="1">
      <alignment horizontal="left"/>
    </xf>
    <xf numFmtId="0" fontId="20" fillId="24" borderId="0" xfId="0" applyFont="1" applyFill="1" applyAlignment="1">
      <alignment horizontal="left" wrapText="1"/>
    </xf>
    <xf numFmtId="0" fontId="20" fillId="24" borderId="0" xfId="0" applyFont="1" applyFill="1" applyAlignment="1">
      <alignment horizontal="left"/>
    </xf>
    <xf numFmtId="0" fontId="43" fillId="0" borderId="0" xfId="0" applyFont="1" applyAlignment="1">
      <alignment horizontal="left"/>
    </xf>
    <xf numFmtId="0" fontId="27" fillId="24" borderId="11" xfId="0" applyFont="1" applyFill="1" applyBorder="1" applyAlignment="1">
      <alignment horizontal="center" wrapText="1"/>
    </xf>
    <xf numFmtId="0" fontId="20" fillId="24" borderId="0" xfId="38" applyFont="1" applyFill="1" applyAlignment="1" applyProtection="1">
      <alignment horizontal="center"/>
      <protection locked="0"/>
    </xf>
    <xf numFmtId="0" fontId="20" fillId="0" borderId="0" xfId="38" applyFont="1" applyAlignment="1" applyProtection="1">
      <alignment horizontal="center" vertical="center"/>
      <protection locked="0"/>
    </xf>
    <xf numFmtId="0" fontId="20" fillId="0" borderId="0" xfId="38" applyFont="1" applyAlignment="1" applyProtection="1">
      <alignment vertical="center"/>
      <protection locked="0"/>
    </xf>
    <xf numFmtId="0" fontId="20" fillId="24" borderId="10" xfId="38" applyFont="1" applyFill="1" applyBorder="1" applyAlignment="1" applyProtection="1">
      <alignment horizontal="center" vertical="center"/>
      <protection locked="0"/>
    </xf>
    <xf numFmtId="0" fontId="44" fillId="25" borderId="12" xfId="38" applyFont="1" applyFill="1" applyBorder="1"/>
    <xf numFmtId="0" fontId="44" fillId="25" borderId="13" xfId="38" applyFont="1" applyFill="1" applyBorder="1"/>
    <xf numFmtId="0" fontId="20" fillId="25" borderId="10" xfId="38" applyFont="1" applyFill="1" applyBorder="1" applyAlignment="1">
      <alignment horizontal="center"/>
    </xf>
    <xf numFmtId="0" fontId="20" fillId="24" borderId="10" xfId="38" applyFont="1" applyFill="1" applyBorder="1" applyProtection="1">
      <protection locked="0"/>
    </xf>
    <xf numFmtId="0" fontId="20" fillId="0" borderId="10" xfId="38" applyFont="1" applyBorder="1" applyAlignment="1" applyProtection="1">
      <alignment horizontal="center"/>
      <protection locked="0"/>
    </xf>
    <xf numFmtId="0" fontId="20" fillId="0" borderId="10" xfId="43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center"/>
      <protection locked="0"/>
    </xf>
    <xf numFmtId="0" fontId="20" fillId="0" borderId="10" xfId="43" applyFont="1" applyBorder="1" applyAlignment="1" applyProtection="1">
      <alignment horizontal="center" vertical="center"/>
      <protection locked="0"/>
    </xf>
    <xf numFmtId="0" fontId="20" fillId="0" borderId="10" xfId="38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43" fillId="0" borderId="10" xfId="38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5" fillId="0" borderId="10" xfId="38" applyFont="1" applyBorder="1" applyAlignment="1" applyProtection="1">
      <alignment horizontal="center" vertical="center"/>
      <protection locked="0"/>
    </xf>
    <xf numFmtId="0" fontId="27" fillId="26" borderId="10" xfId="38" applyFont="1" applyFill="1" applyBorder="1" applyProtection="1">
      <protection locked="0"/>
    </xf>
    <xf numFmtId="0" fontId="27" fillId="24" borderId="11" xfId="38" applyFont="1" applyFill="1" applyBorder="1" applyAlignment="1" applyProtection="1">
      <alignment horizontal="center"/>
      <protection locked="0"/>
    </xf>
    <xf numFmtId="0" fontId="20" fillId="0" borderId="0" xfId="38" applyFont="1" applyAlignment="1" applyProtection="1">
      <alignment horizontal="left" vertical="center" wrapText="1"/>
      <protection locked="0"/>
    </xf>
    <xf numFmtId="0" fontId="27" fillId="0" borderId="0" xfId="38" applyFont="1" applyAlignment="1" applyProtection="1">
      <alignment vertical="center"/>
      <protection locked="0"/>
    </xf>
    <xf numFmtId="0" fontId="20" fillId="0" borderId="10" xfId="38" applyFont="1" applyBorder="1" applyAlignment="1" applyProtection="1">
      <alignment horizontal="center" vertical="center" wrapText="1"/>
      <protection locked="0"/>
    </xf>
    <xf numFmtId="0" fontId="27" fillId="24" borderId="10" xfId="38" applyFont="1" applyFill="1" applyBorder="1" applyAlignment="1" applyProtection="1">
      <alignment horizontal="center" vertical="center"/>
      <protection locked="0"/>
    </xf>
    <xf numFmtId="0" fontId="44" fillId="24" borderId="10" xfId="38" applyFont="1" applyFill="1" applyBorder="1" applyAlignment="1" applyProtection="1">
      <alignment horizontal="center" vertical="center"/>
      <protection locked="0"/>
    </xf>
    <xf numFmtId="0" fontId="43" fillId="24" borderId="10" xfId="38" applyFont="1" applyFill="1" applyBorder="1" applyAlignment="1" applyProtection="1">
      <alignment horizontal="center" vertical="center"/>
      <protection locked="0"/>
    </xf>
    <xf numFmtId="0" fontId="20" fillId="24" borderId="10" xfId="43" applyFont="1" applyFill="1" applyBorder="1" applyAlignment="1" applyProtection="1">
      <alignment horizontal="center" vertical="center"/>
      <protection locked="0"/>
    </xf>
    <xf numFmtId="0" fontId="43" fillId="0" borderId="10" xfId="38" applyFont="1" applyBorder="1" applyAlignment="1" applyProtection="1">
      <alignment horizontal="center"/>
      <protection locked="0"/>
    </xf>
    <xf numFmtId="0" fontId="20" fillId="0" borderId="10" xfId="43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0" xfId="40" applyFont="1" applyBorder="1" applyAlignment="1" applyProtection="1">
      <alignment horizontal="center" vertical="center" wrapText="1"/>
      <protection locked="0"/>
    </xf>
    <xf numFmtId="0" fontId="20" fillId="24" borderId="10" xfId="0" applyFont="1" applyFill="1" applyBorder="1" applyAlignment="1" applyProtection="1">
      <alignment horizontal="center" vertical="center" wrapText="1"/>
      <protection locked="0"/>
    </xf>
    <xf numFmtId="0" fontId="28" fillId="0" borderId="10" xfId="38" applyFont="1" applyBorder="1" applyAlignment="1" applyProtection="1">
      <alignment horizontal="center" vertical="center"/>
      <protection locked="0"/>
    </xf>
    <xf numFmtId="0" fontId="20" fillId="24" borderId="10" xfId="38" applyFont="1" applyFill="1" applyBorder="1" applyAlignment="1" applyProtection="1">
      <alignment horizontal="center"/>
      <protection locked="0"/>
    </xf>
    <xf numFmtId="0" fontId="20" fillId="24" borderId="10" xfId="38" applyFont="1" applyFill="1" applyBorder="1" applyAlignment="1">
      <alignment vertical="center"/>
    </xf>
    <xf numFmtId="0" fontId="20" fillId="0" borderId="10" xfId="38" quotePrefix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43" fillId="0" borderId="10" xfId="38" applyFont="1" applyBorder="1" applyAlignment="1">
      <alignment horizontal="left" wrapText="1"/>
    </xf>
    <xf numFmtId="0" fontId="43" fillId="0" borderId="10" xfId="38" applyFont="1" applyBorder="1" applyAlignment="1">
      <alignment horizontal="left" vertical="center"/>
    </xf>
    <xf numFmtId="0" fontId="43" fillId="0" borderId="10" xfId="38" applyFont="1" applyBorder="1" applyAlignment="1">
      <alignment horizontal="left"/>
    </xf>
    <xf numFmtId="0" fontId="28" fillId="0" borderId="10" xfId="38" applyFont="1" applyBorder="1" applyAlignment="1">
      <alignment horizontal="left"/>
    </xf>
    <xf numFmtId="49" fontId="43" fillId="0" borderId="10" xfId="38" applyNumberFormat="1" applyFont="1" applyBorder="1" applyAlignment="1">
      <alignment vertical="center"/>
    </xf>
    <xf numFmtId="0" fontId="43" fillId="0" borderId="10" xfId="38" applyFont="1" applyBorder="1" applyAlignment="1">
      <alignment vertical="center"/>
    </xf>
    <xf numFmtId="0" fontId="20" fillId="0" borderId="10" xfId="38" applyFont="1" applyBorder="1" applyAlignment="1">
      <alignment vertical="center"/>
    </xf>
    <xf numFmtId="0" fontId="44" fillId="0" borderId="10" xfId="38" applyFont="1" applyBorder="1" applyAlignment="1">
      <alignment vertical="center"/>
    </xf>
    <xf numFmtId="0" fontId="43" fillId="0" borderId="10" xfId="38" applyFont="1" applyBorder="1" applyAlignment="1">
      <alignment vertical="center" wrapText="1"/>
    </xf>
    <xf numFmtId="0" fontId="44" fillId="24" borderId="10" xfId="38" applyFont="1" applyFill="1" applyBorder="1" applyAlignment="1">
      <alignment vertical="center"/>
    </xf>
    <xf numFmtId="0" fontId="44" fillId="0" borderId="10" xfId="38" applyFont="1" applyBorder="1" applyAlignment="1">
      <alignment horizontal="left" wrapText="1"/>
    </xf>
    <xf numFmtId="0" fontId="46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justify" vertical="center" wrapText="1"/>
    </xf>
    <xf numFmtId="0" fontId="21" fillId="0" borderId="10" xfId="38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38" applyFont="1" applyAlignment="1">
      <alignment vertical="center"/>
    </xf>
    <xf numFmtId="0" fontId="21" fillId="0" borderId="0" xfId="38" applyFont="1" applyAlignment="1">
      <alignment horizontal="center" vertical="center"/>
    </xf>
    <xf numFmtId="0" fontId="21" fillId="0" borderId="0" xfId="38" applyFont="1" applyAlignment="1">
      <alignment vertical="center" wrapText="1"/>
    </xf>
    <xf numFmtId="0" fontId="20" fillId="24" borderId="0" xfId="0" applyFont="1" applyFill="1" applyAlignment="1">
      <alignment horizontal="center" wrapText="1"/>
    </xf>
    <xf numFmtId="0" fontId="20" fillId="24" borderId="0" xfId="0" applyFont="1" applyFill="1" applyAlignment="1">
      <alignment horizontal="center"/>
    </xf>
    <xf numFmtId="0" fontId="21" fillId="0" borderId="10" xfId="0" applyFont="1" applyBorder="1" applyAlignment="1">
      <alignment horizontal="center"/>
    </xf>
    <xf numFmtId="0" fontId="20" fillId="0" borderId="10" xfId="0" applyFont="1" applyBorder="1" applyAlignment="1">
      <alignment vertical="center" wrapText="1"/>
    </xf>
    <xf numFmtId="0" fontId="20" fillId="0" borderId="10" xfId="38" applyFont="1" applyBorder="1" applyAlignment="1">
      <alignment horizontal="center" vertical="center"/>
    </xf>
    <xf numFmtId="0" fontId="20" fillId="24" borderId="10" xfId="0" applyFont="1" applyFill="1" applyBorder="1" applyAlignment="1">
      <alignment vertical="center" wrapText="1"/>
    </xf>
    <xf numFmtId="0" fontId="48" fillId="0" borderId="10" xfId="0" applyFont="1" applyBorder="1" applyAlignment="1">
      <alignment vertical="center"/>
    </xf>
    <xf numFmtId="0" fontId="21" fillId="0" borderId="10" xfId="38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wrapText="1"/>
    </xf>
    <xf numFmtId="0" fontId="21" fillId="0" borderId="10" xfId="38" applyFont="1" applyBorder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27" fillId="0" borderId="11" xfId="0" applyFont="1" applyBorder="1"/>
    <xf numFmtId="0" fontId="44" fillId="25" borderId="14" xfId="38" applyFont="1" applyFill="1" applyBorder="1" applyAlignment="1">
      <alignment horizontal="center"/>
    </xf>
    <xf numFmtId="0" fontId="44" fillId="25" borderId="13" xfId="38" applyFont="1" applyFill="1" applyBorder="1" applyAlignment="1">
      <alignment horizontal="center"/>
    </xf>
    <xf numFmtId="0" fontId="27" fillId="26" borderId="14" xfId="38" applyFont="1" applyFill="1" applyBorder="1" applyAlignment="1">
      <alignment horizontal="center"/>
    </xf>
    <xf numFmtId="0" fontId="27" fillId="26" borderId="13" xfId="38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38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vertical="center"/>
    </xf>
    <xf numFmtId="0" fontId="20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vertical="center"/>
    </xf>
    <xf numFmtId="0" fontId="20" fillId="24" borderId="11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/>
    </xf>
    <xf numFmtId="0" fontId="21" fillId="24" borderId="10" xfId="0" applyFont="1" applyFill="1" applyBorder="1" applyAlignment="1">
      <alignment vertical="center" wrapText="1"/>
    </xf>
    <xf numFmtId="0" fontId="3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1" fillId="0" borderId="10" xfId="38" applyFont="1" applyBorder="1" applyAlignment="1">
      <alignment vertical="center"/>
    </xf>
    <xf numFmtId="0" fontId="46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horizontal="center" vertical="top"/>
    </xf>
    <xf numFmtId="0" fontId="37" fillId="0" borderId="10" xfId="0" applyFont="1" applyBorder="1" applyAlignment="1">
      <alignment horizontal="left" vertical="top" wrapText="1"/>
    </xf>
    <xf numFmtId="0" fontId="37" fillId="0" borderId="10" xfId="0" applyFont="1" applyBorder="1" applyAlignment="1">
      <alignment horizontal="left" vertical="top"/>
    </xf>
    <xf numFmtId="0" fontId="37" fillId="0" borderId="10" xfId="0" applyFont="1" applyBorder="1" applyAlignment="1">
      <alignment horizontal="center" vertical="top" wrapText="1"/>
    </xf>
    <xf numFmtId="0" fontId="36" fillId="24" borderId="10" xfId="0" applyFont="1" applyFill="1" applyBorder="1" applyAlignment="1">
      <alignment horizontal="center"/>
    </xf>
    <xf numFmtId="0" fontId="31" fillId="24" borderId="10" xfId="0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wrapText="1"/>
    </xf>
    <xf numFmtId="0" fontId="31" fillId="24" borderId="10" xfId="0" applyFont="1" applyFill="1" applyBorder="1" applyAlignment="1">
      <alignment horizontal="center"/>
    </xf>
    <xf numFmtId="0" fontId="32" fillId="24" borderId="10" xfId="0" applyFont="1" applyFill="1" applyBorder="1" applyAlignment="1">
      <alignment horizontal="center" vertical="center"/>
    </xf>
    <xf numFmtId="0" fontId="50" fillId="0" borderId="10" xfId="0" applyFont="1" applyBorder="1" applyAlignment="1">
      <alignment horizontal="left" vertical="center" wrapText="1"/>
    </xf>
    <xf numFmtId="164" fontId="43" fillId="24" borderId="10" xfId="46" applyNumberFormat="1" applyFont="1" applyFill="1" applyBorder="1" applyAlignment="1" applyProtection="1">
      <alignment horizontal="center" vertical="center"/>
      <protection locked="0"/>
    </xf>
    <xf numFmtId="0" fontId="43" fillId="24" borderId="10" xfId="0" applyFont="1" applyFill="1" applyBorder="1" applyAlignment="1">
      <alignment vertical="center"/>
    </xf>
    <xf numFmtId="0" fontId="43" fillId="24" borderId="10" xfId="0" applyFont="1" applyFill="1" applyBorder="1" applyAlignment="1">
      <alignment horizontal="center" vertical="center" wrapText="1"/>
    </xf>
    <xf numFmtId="0" fontId="20" fillId="24" borderId="10" xfId="38" applyFont="1" applyFill="1" applyBorder="1" applyAlignment="1">
      <alignment horizontal="left" vertical="center"/>
    </xf>
    <xf numFmtId="0" fontId="20" fillId="0" borderId="10" xfId="0" applyFont="1" applyBorder="1" applyAlignment="1">
      <alignment wrapText="1"/>
    </xf>
    <xf numFmtId="0" fontId="20" fillId="24" borderId="10" xfId="0" applyFont="1" applyFill="1" applyBorder="1" applyAlignment="1">
      <alignment horizontal="center" vertical="center"/>
    </xf>
    <xf numFmtId="0" fontId="20" fillId="0" borderId="10" xfId="38" applyFont="1" applyBorder="1" applyAlignment="1">
      <alignment wrapText="1"/>
    </xf>
    <xf numFmtId="0" fontId="43" fillId="24" borderId="10" xfId="0" applyFont="1" applyFill="1" applyBorder="1" applyAlignment="1">
      <alignment horizontal="left" vertical="center"/>
    </xf>
    <xf numFmtId="0" fontId="20" fillId="0" borderId="10" xfId="43" quotePrefix="1" applyFont="1" applyBorder="1" applyAlignment="1" applyProtection="1">
      <alignment horizontal="center" vertical="center" wrapText="1"/>
      <protection locked="0"/>
    </xf>
    <xf numFmtId="0" fontId="46" fillId="0" borderId="0" xfId="0" applyFont="1" applyAlignment="1">
      <alignment horizontal="left"/>
    </xf>
    <xf numFmtId="0" fontId="38" fillId="0" borderId="10" xfId="38" applyFont="1" applyBorder="1" applyAlignment="1" applyProtection="1">
      <alignment horizontal="center"/>
      <protection locked="0"/>
    </xf>
    <xf numFmtId="0" fontId="38" fillId="0" borderId="10" xfId="38" applyFont="1" applyBorder="1" applyAlignment="1" applyProtection="1">
      <alignment horizontal="right"/>
      <protection locked="0"/>
    </xf>
    <xf numFmtId="0" fontId="38" fillId="0" borderId="10" xfId="0" applyFont="1" applyBorder="1" applyAlignment="1" applyProtection="1">
      <alignment horizontal="center"/>
      <protection locked="0"/>
    </xf>
    <xf numFmtId="0" fontId="39" fillId="0" borderId="10" xfId="38" applyFont="1" applyBorder="1" applyAlignment="1" applyProtection="1">
      <alignment horizontal="center"/>
      <protection locked="0"/>
    </xf>
    <xf numFmtId="0" fontId="20" fillId="24" borderId="10" xfId="38" applyFont="1" applyFill="1" applyBorder="1" applyAlignment="1">
      <alignment horizontal="center" vertical="center" wrapText="1"/>
    </xf>
    <xf numFmtId="165" fontId="20" fillId="26" borderId="10" xfId="38" applyNumberFormat="1" applyFont="1" applyFill="1" applyBorder="1" applyProtection="1">
      <protection locked="0"/>
    </xf>
    <xf numFmtId="2" fontId="20" fillId="26" borderId="10" xfId="38" applyNumberFormat="1" applyFont="1" applyFill="1" applyBorder="1" applyProtection="1">
      <protection locked="0"/>
    </xf>
    <xf numFmtId="2" fontId="27" fillId="26" borderId="10" xfId="38" applyNumberFormat="1" applyFont="1" applyFill="1" applyBorder="1" applyProtection="1">
      <protection locked="0"/>
    </xf>
    <xf numFmtId="165" fontId="44" fillId="27" borderId="10" xfId="38" applyNumberFormat="1" applyFont="1" applyFill="1" applyBorder="1" applyProtection="1">
      <protection locked="0"/>
    </xf>
    <xf numFmtId="2" fontId="44" fillId="27" borderId="10" xfId="38" applyNumberFormat="1" applyFont="1" applyFill="1" applyBorder="1" applyProtection="1">
      <protection locked="0"/>
    </xf>
    <xf numFmtId="0" fontId="20" fillId="0" borderId="12" xfId="38" applyFont="1" applyBorder="1"/>
    <xf numFmtId="0" fontId="27" fillId="0" borderId="10" xfId="38" applyFont="1" applyBorder="1" applyAlignment="1">
      <alignment horizontal="center"/>
    </xf>
    <xf numFmtId="0" fontId="27" fillId="0" borderId="10" xfId="0" applyFont="1" applyBorder="1" applyAlignment="1">
      <alignment vertical="center" wrapText="1"/>
    </xf>
    <xf numFmtId="0" fontId="38" fillId="0" borderId="10" xfId="38" applyFont="1" applyBorder="1" applyAlignment="1" applyProtection="1">
      <alignment horizontal="center" vertical="center" wrapText="1"/>
      <protection locked="0"/>
    </xf>
    <xf numFmtId="0" fontId="52" fillId="0" borderId="10" xfId="38" applyFont="1" applyBorder="1" applyAlignment="1" applyProtection="1">
      <alignment horizontal="center" vertical="center" wrapText="1"/>
      <protection locked="0"/>
    </xf>
    <xf numFmtId="10" fontId="45" fillId="24" borderId="10" xfId="38" applyNumberFormat="1" applyFont="1" applyFill="1" applyBorder="1" applyAlignment="1" applyProtection="1">
      <alignment horizontal="center" vertical="center"/>
      <protection locked="0"/>
    </xf>
    <xf numFmtId="10" fontId="45" fillId="0" borderId="10" xfId="38" applyNumberFormat="1" applyFont="1" applyBorder="1" applyAlignment="1" applyProtection="1">
      <alignment horizontal="center" vertical="center"/>
      <protection locked="0"/>
    </xf>
    <xf numFmtId="10" fontId="45" fillId="0" borderId="10" xfId="38" applyNumberFormat="1" applyFont="1" applyBorder="1" applyAlignment="1" applyProtection="1">
      <alignment horizontal="center"/>
      <protection locked="0"/>
    </xf>
    <xf numFmtId="0" fontId="45" fillId="24" borderId="10" xfId="38" applyFont="1" applyFill="1" applyBorder="1" applyAlignment="1" applyProtection="1">
      <alignment horizontal="center"/>
      <protection locked="0"/>
    </xf>
    <xf numFmtId="0" fontId="45" fillId="0" borderId="10" xfId="38" applyFont="1" applyBorder="1" applyAlignment="1" applyProtection="1">
      <alignment horizontal="center"/>
      <protection locked="0"/>
    </xf>
    <xf numFmtId="0" fontId="45" fillId="24" borderId="10" xfId="38" applyFont="1" applyFill="1" applyBorder="1" applyAlignment="1" applyProtection="1">
      <alignment horizontal="center" vertical="center"/>
      <protection locked="0"/>
    </xf>
    <xf numFmtId="0" fontId="45" fillId="0" borderId="10" xfId="38" applyFont="1" applyBorder="1" applyAlignment="1" applyProtection="1">
      <alignment horizontal="center" vertical="center" wrapText="1"/>
      <protection locked="0"/>
    </xf>
    <xf numFmtId="2" fontId="45" fillId="24" borderId="10" xfId="38" applyNumberFormat="1" applyFont="1" applyFill="1" applyBorder="1" applyAlignment="1" applyProtection="1">
      <alignment horizontal="center"/>
      <protection locked="0"/>
    </xf>
    <xf numFmtId="2" fontId="45" fillId="0" borderId="10" xfId="38" applyNumberFormat="1" applyFont="1" applyBorder="1" applyAlignment="1" applyProtection="1">
      <alignment horizontal="center"/>
      <protection locked="0"/>
    </xf>
    <xf numFmtId="9" fontId="45" fillId="24" borderId="10" xfId="38" applyNumberFormat="1" applyFont="1" applyFill="1" applyBorder="1" applyAlignment="1" applyProtection="1">
      <alignment horizontal="center"/>
      <protection locked="0"/>
    </xf>
    <xf numFmtId="2" fontId="52" fillId="0" borderId="10" xfId="38" applyNumberFormat="1" applyFont="1" applyBorder="1" applyAlignment="1" applyProtection="1">
      <alignment horizontal="right"/>
      <protection locked="0"/>
    </xf>
    <xf numFmtId="9" fontId="45" fillId="0" borderId="10" xfId="46" applyFont="1" applyFill="1" applyBorder="1" applyAlignment="1" applyProtection="1">
      <alignment horizontal="center"/>
      <protection locked="0"/>
    </xf>
    <xf numFmtId="2" fontId="51" fillId="0" borderId="10" xfId="38" applyNumberFormat="1" applyFont="1" applyBorder="1" applyAlignment="1" applyProtection="1">
      <alignment horizontal="center" vertical="center"/>
      <protection locked="0"/>
    </xf>
    <xf numFmtId="0" fontId="27" fillId="26" borderId="12" xfId="38" applyFont="1" applyFill="1" applyBorder="1" applyAlignment="1">
      <alignment horizontal="left"/>
    </xf>
    <xf numFmtId="0" fontId="44" fillId="25" borderId="12" xfId="38" applyFont="1" applyFill="1" applyBorder="1" applyAlignment="1">
      <alignment horizontal="left"/>
    </xf>
    <xf numFmtId="0" fontId="27" fillId="24" borderId="0" xfId="38" applyFont="1" applyFill="1" applyAlignment="1" applyProtection="1">
      <alignment horizontal="center"/>
      <protection locked="0"/>
    </xf>
    <xf numFmtId="0" fontId="43" fillId="0" borderId="10" xfId="38" applyFont="1" applyBorder="1" applyAlignment="1" applyProtection="1">
      <alignment horizontal="center" wrapText="1"/>
      <protection locked="0"/>
    </xf>
    <xf numFmtId="0" fontId="44" fillId="27" borderId="10" xfId="38" applyFont="1" applyFill="1" applyBorder="1" applyAlignment="1" applyProtection="1">
      <alignment horizontal="center"/>
      <protection locked="0"/>
    </xf>
    <xf numFmtId="0" fontId="27" fillId="26" borderId="10" xfId="38" applyFont="1" applyFill="1" applyBorder="1" applyAlignment="1" applyProtection="1">
      <alignment horizontal="center"/>
      <protection locked="0"/>
    </xf>
    <xf numFmtId="0" fontId="20" fillId="0" borderId="10" xfId="38" applyFont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6" fillId="0" borderId="19" xfId="0" applyFont="1" applyBorder="1" applyAlignment="1">
      <alignment horizontal="justify" vertical="center" wrapText="1"/>
    </xf>
    <xf numFmtId="0" fontId="26" fillId="0" borderId="19" xfId="0" applyFont="1" applyBorder="1" applyAlignment="1">
      <alignment vertical="center" wrapText="1"/>
    </xf>
    <xf numFmtId="0" fontId="21" fillId="0" borderId="0" xfId="38" applyFont="1"/>
    <xf numFmtId="0" fontId="21" fillId="0" borderId="10" xfId="0" applyFont="1" applyBorder="1" applyAlignment="1">
      <alignment wrapText="1"/>
    </xf>
    <xf numFmtId="0" fontId="49" fillId="0" borderId="0" xfId="0" applyFont="1" applyAlignment="1">
      <alignment vertical="center"/>
    </xf>
    <xf numFmtId="0" fontId="26" fillId="0" borderId="20" xfId="0" applyFont="1" applyBorder="1" applyAlignment="1">
      <alignment vertical="center"/>
    </xf>
    <xf numFmtId="0" fontId="21" fillId="0" borderId="0" xfId="38" applyFont="1" applyAlignment="1">
      <alignment vertical="top"/>
    </xf>
    <xf numFmtId="0" fontId="49" fillId="0" borderId="10" xfId="0" applyFont="1" applyBorder="1" applyAlignment="1">
      <alignment vertical="center"/>
    </xf>
    <xf numFmtId="0" fontId="21" fillId="0" borderId="10" xfId="0" applyFont="1" applyBorder="1"/>
    <xf numFmtId="0" fontId="22" fillId="0" borderId="10" xfId="38" applyFont="1" applyBorder="1" applyAlignment="1">
      <alignment horizontal="center" vertical="center"/>
    </xf>
    <xf numFmtId="0" fontId="22" fillId="0" borderId="0" xfId="38" applyFont="1" applyAlignment="1">
      <alignment vertical="center"/>
    </xf>
    <xf numFmtId="0" fontId="21" fillId="0" borderId="18" xfId="38" applyFont="1" applyBorder="1" applyAlignment="1">
      <alignment vertical="center"/>
    </xf>
    <xf numFmtId="0" fontId="27" fillId="24" borderId="0" xfId="0" applyFont="1" applyFill="1" applyAlignment="1">
      <alignment wrapText="1"/>
    </xf>
    <xf numFmtId="0" fontId="21" fillId="0" borderId="10" xfId="38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/>
    </xf>
    <xf numFmtId="0" fontId="49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vertical="center"/>
    </xf>
    <xf numFmtId="0" fontId="49" fillId="0" borderId="10" xfId="0" applyFont="1" applyBorder="1" applyAlignment="1">
      <alignment horizontal="justify" vertical="center" wrapText="1"/>
    </xf>
    <xf numFmtId="0" fontId="21" fillId="0" borderId="10" xfId="0" applyFont="1" applyBorder="1" applyAlignment="1">
      <alignment horizontal="left" vertical="center"/>
    </xf>
    <xf numFmtId="2" fontId="20" fillId="26" borderId="10" xfId="38" quotePrefix="1" applyNumberFormat="1" applyFont="1" applyFill="1" applyBorder="1" applyProtection="1">
      <protection locked="0"/>
    </xf>
    <xf numFmtId="0" fontId="26" fillId="0" borderId="0" xfId="0" applyFont="1" applyAlignment="1">
      <alignment horizontal="left" wrapText="1"/>
    </xf>
    <xf numFmtId="0" fontId="49" fillId="0" borderId="21" xfId="0" applyFont="1" applyBorder="1" applyAlignment="1">
      <alignment vertical="center"/>
    </xf>
    <xf numFmtId="0" fontId="49" fillId="0" borderId="22" xfId="0" applyFont="1" applyBorder="1" applyAlignment="1">
      <alignment vertical="center"/>
    </xf>
    <xf numFmtId="0" fontId="49" fillId="0" borderId="23" xfId="0" applyFont="1" applyBorder="1" applyAlignment="1">
      <alignment horizontal="justify"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20" fillId="0" borderId="24" xfId="0" applyFont="1" applyBorder="1" applyAlignment="1">
      <alignment vertical="center" wrapText="1"/>
    </xf>
    <xf numFmtId="0" fontId="48" fillId="0" borderId="24" xfId="0" applyFont="1" applyBorder="1" applyAlignment="1">
      <alignment vertical="center" wrapText="1"/>
    </xf>
    <xf numFmtId="0" fontId="48" fillId="0" borderId="0" xfId="0" applyFont="1" applyAlignment="1">
      <alignment vertical="center" wrapText="1"/>
    </xf>
    <xf numFmtId="0" fontId="26" fillId="0" borderId="10" xfId="0" applyFont="1" applyBorder="1" applyAlignment="1">
      <alignment horizontal="left" wrapText="1"/>
    </xf>
    <xf numFmtId="0" fontId="53" fillId="0" borderId="10" xfId="0" applyFont="1" applyBorder="1" applyAlignment="1">
      <alignment wrapText="1"/>
    </xf>
    <xf numFmtId="0" fontId="27" fillId="0" borderId="0" xfId="38" applyFont="1" applyAlignment="1" applyProtection="1">
      <alignment horizontal="center" vertical="center"/>
      <protection locked="0"/>
    </xf>
    <xf numFmtId="0" fontId="20" fillId="0" borderId="0" xfId="38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38" fillId="0" borderId="10" xfId="38" applyFont="1" applyBorder="1" applyAlignment="1" applyProtection="1">
      <alignment horizontal="center" vertical="center" wrapText="1"/>
      <protection locked="0"/>
    </xf>
    <xf numFmtId="0" fontId="38" fillId="0" borderId="16" xfId="38" applyFont="1" applyBorder="1" applyAlignment="1">
      <alignment horizontal="center" vertical="center" wrapText="1"/>
    </xf>
    <xf numFmtId="0" fontId="38" fillId="0" borderId="17" xfId="38" applyFont="1" applyBorder="1" applyAlignment="1">
      <alignment horizontal="center" vertical="center" wrapText="1"/>
    </xf>
    <xf numFmtId="0" fontId="38" fillId="0" borderId="15" xfId="38" applyFont="1" applyBorder="1" applyAlignment="1">
      <alignment horizontal="center" vertical="center" wrapText="1"/>
    </xf>
    <xf numFmtId="0" fontId="38" fillId="0" borderId="10" xfId="38" applyFont="1" applyBorder="1" applyAlignment="1">
      <alignment horizontal="center" vertical="center" wrapText="1"/>
    </xf>
    <xf numFmtId="0" fontId="38" fillId="0" borderId="16" xfId="38" applyFont="1" applyBorder="1" applyAlignment="1" applyProtection="1">
      <alignment horizontal="center" vertical="center" wrapText="1"/>
      <protection locked="0"/>
    </xf>
    <xf numFmtId="0" fontId="38" fillId="0" borderId="17" xfId="38" applyFont="1" applyBorder="1" applyAlignment="1" applyProtection="1">
      <alignment horizontal="center" vertical="center" wrapText="1"/>
      <protection locked="0"/>
    </xf>
    <xf numFmtId="0" fontId="38" fillId="0" borderId="15" xfId="38" applyFont="1" applyBorder="1" applyAlignment="1" applyProtection="1">
      <alignment horizontal="center" vertical="center" wrapText="1"/>
      <protection locked="0"/>
    </xf>
    <xf numFmtId="0" fontId="27" fillId="24" borderId="0" xfId="38" applyFont="1" applyFill="1" applyAlignment="1" applyProtection="1">
      <alignment horizontal="center"/>
      <protection locked="0"/>
    </xf>
    <xf numFmtId="0" fontId="20" fillId="0" borderId="18" xfId="0" applyFont="1" applyBorder="1" applyAlignment="1">
      <alignment horizontal="center"/>
    </xf>
    <xf numFmtId="0" fontId="27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12" xfId="38" applyFont="1" applyBorder="1" applyAlignment="1">
      <alignment horizontal="center" vertical="center"/>
    </xf>
    <xf numFmtId="0" fontId="22" fillId="0" borderId="14" xfId="38" applyFont="1" applyBorder="1" applyAlignment="1">
      <alignment horizontal="center" vertical="center"/>
    </xf>
    <xf numFmtId="0" fontId="22" fillId="0" borderId="13" xfId="38" applyFont="1" applyBorder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1" fillId="0" borderId="0" xfId="38" applyFont="1" applyAlignment="1">
      <alignment horizontal="center" vertical="center"/>
    </xf>
    <xf numFmtId="0" fontId="21" fillId="0" borderId="16" xfId="38" applyFont="1" applyBorder="1" applyAlignment="1">
      <alignment horizontal="center" vertical="center" wrapText="1"/>
    </xf>
    <xf numFmtId="0" fontId="21" fillId="0" borderId="15" xfId="38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2" xfId="38" applyFont="1" applyBorder="1" applyAlignment="1">
      <alignment horizontal="center" vertical="center" wrapText="1"/>
    </xf>
    <xf numFmtId="0" fontId="21" fillId="0" borderId="14" xfId="38" applyFont="1" applyBorder="1" applyAlignment="1">
      <alignment horizontal="center" vertical="center" wrapText="1"/>
    </xf>
    <xf numFmtId="0" fontId="21" fillId="0" borderId="13" xfId="38" applyFont="1" applyBorder="1" applyAlignment="1">
      <alignment horizontal="center" vertical="center" wrapText="1"/>
    </xf>
    <xf numFmtId="0" fontId="21" fillId="0" borderId="16" xfId="38" applyFont="1" applyBorder="1" applyAlignment="1">
      <alignment vertical="center" wrapText="1"/>
    </xf>
    <xf numFmtId="0" fontId="21" fillId="0" borderId="15" xfId="38" applyFont="1" applyBorder="1" applyAlignment="1">
      <alignment vertical="center" wrapText="1"/>
    </xf>
    <xf numFmtId="0" fontId="21" fillId="0" borderId="16" xfId="38" applyFont="1" applyBorder="1" applyAlignment="1">
      <alignment horizontal="left" vertical="center" wrapText="1"/>
    </xf>
    <xf numFmtId="0" fontId="21" fillId="0" borderId="15" xfId="38" applyFont="1" applyBorder="1" applyAlignment="1">
      <alignment horizontal="left" vertical="center" wrapText="1"/>
    </xf>
    <xf numFmtId="0" fontId="27" fillId="24" borderId="0" xfId="0" applyFont="1" applyFill="1" applyAlignment="1">
      <alignment horizontal="center" wrapText="1"/>
    </xf>
    <xf numFmtId="0" fontId="20" fillId="24" borderId="0" xfId="0" applyFont="1" applyFill="1" applyAlignment="1">
      <alignment horizontal="center" wrapText="1"/>
    </xf>
    <xf numFmtId="0" fontId="27" fillId="24" borderId="0" xfId="0" applyFont="1" applyFill="1" applyAlignment="1">
      <alignment horizontal="center"/>
    </xf>
    <xf numFmtId="0" fontId="20" fillId="24" borderId="0" xfId="0" applyFont="1" applyFill="1" applyAlignment="1">
      <alignment horizontal="center"/>
    </xf>
    <xf numFmtId="0" fontId="20" fillId="24" borderId="0" xfId="0" applyFont="1" applyFill="1" applyAlignment="1">
      <alignment horizontal="center" vertical="center"/>
    </xf>
    <xf numFmtId="0" fontId="27" fillId="24" borderId="0" xfId="0" applyFont="1" applyFill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1" fillId="0" borderId="18" xfId="0" applyFont="1" applyBorder="1" applyAlignment="1">
      <alignment horizontal="center"/>
    </xf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38" xr:uid="{00000000-0005-0000-0000-000026000000}"/>
    <cellStyle name="Normal 3" xfId="39" xr:uid="{00000000-0005-0000-0000-000027000000}"/>
    <cellStyle name="Normal 4" xfId="40" xr:uid="{00000000-0005-0000-0000-000028000000}"/>
    <cellStyle name="Normal 5" xfId="41" xr:uid="{00000000-0005-0000-0000-000029000000}"/>
    <cellStyle name="Normal 6" xfId="42" xr:uid="{00000000-0005-0000-0000-00002A000000}"/>
    <cellStyle name="Normal_Sinh nam 2000 cu - Q3" xfId="43" xr:uid="{00000000-0005-0000-0000-00002B000000}"/>
    <cellStyle name="Note" xfId="44" builtinId="10" customBuiltin="1"/>
    <cellStyle name="Output" xfId="45" builtinId="21" customBuiltin="1"/>
    <cellStyle name="Percent" xfId="46" builtinId="5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436245</xdr:colOff>
      <xdr:row>2</xdr:row>
      <xdr:rowOff>43180</xdr:rowOff>
    </xdr:from>
    <xdr:to>
      <xdr:col>2</xdr:col>
      <xdr:colOff>1145085</xdr:colOff>
      <xdr:row>2</xdr:row>
      <xdr:rowOff>43182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66825" y="457200"/>
          <a:ext cx="69532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56029</xdr:colOff>
      <xdr:row>2</xdr:row>
      <xdr:rowOff>67235</xdr:rowOff>
    </xdr:from>
    <xdr:to>
      <xdr:col>24</xdr:col>
      <xdr:colOff>134470</xdr:colOff>
      <xdr:row>2</xdr:row>
      <xdr:rowOff>67235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925235" y="470647"/>
          <a:ext cx="19610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393672</xdr:colOff>
      <xdr:row>2</xdr:row>
      <xdr:rowOff>52294</xdr:rowOff>
    </xdr:from>
    <xdr:to>
      <xdr:col>2</xdr:col>
      <xdr:colOff>1031277</xdr:colOff>
      <xdr:row>2</xdr:row>
      <xdr:rowOff>52294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1197134" y="470647"/>
          <a:ext cx="66615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234786</xdr:colOff>
      <xdr:row>2</xdr:row>
      <xdr:rowOff>14937</xdr:rowOff>
    </xdr:from>
    <xdr:to>
      <xdr:col>15</xdr:col>
      <xdr:colOff>274353</xdr:colOff>
      <xdr:row>2</xdr:row>
      <xdr:rowOff>14937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8200487" y="433290"/>
          <a:ext cx="187733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273956</xdr:colOff>
      <xdr:row>2</xdr:row>
      <xdr:rowOff>41275</xdr:rowOff>
    </xdr:from>
    <xdr:to>
      <xdr:col>2</xdr:col>
      <xdr:colOff>904838</xdr:colOff>
      <xdr:row>2</xdr:row>
      <xdr:rowOff>41275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1191531" y="434975"/>
          <a:ext cx="65955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1551667</xdr:colOff>
      <xdr:row>2</xdr:row>
      <xdr:rowOff>38100</xdr:rowOff>
    </xdr:from>
    <xdr:to>
      <xdr:col>4</xdr:col>
      <xdr:colOff>1133114</xdr:colOff>
      <xdr:row>2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4669517" y="431800"/>
          <a:ext cx="20325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325120</xdr:colOff>
      <xdr:row>2</xdr:row>
      <xdr:rowOff>98425</xdr:rowOff>
    </xdr:from>
    <xdr:to>
      <xdr:col>2</xdr:col>
      <xdr:colOff>961466</xdr:colOff>
      <xdr:row>2</xdr:row>
      <xdr:rowOff>98425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1076325" y="495300"/>
          <a:ext cx="647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1211580</xdr:colOff>
      <xdr:row>2</xdr:row>
      <xdr:rowOff>22225</xdr:rowOff>
    </xdr:from>
    <xdr:to>
      <xdr:col>6</xdr:col>
      <xdr:colOff>801926</xdr:colOff>
      <xdr:row>2</xdr:row>
      <xdr:rowOff>22225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5248275" y="419100"/>
          <a:ext cx="1838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131997</xdr:colOff>
      <xdr:row>2</xdr:row>
      <xdr:rowOff>74544</xdr:rowOff>
    </xdr:from>
    <xdr:to>
      <xdr:col>2</xdr:col>
      <xdr:colOff>725935</xdr:colOff>
      <xdr:row>2</xdr:row>
      <xdr:rowOff>74544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1170222" y="468244"/>
          <a:ext cx="61309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1452631</xdr:colOff>
      <xdr:row>2</xdr:row>
      <xdr:rowOff>1933</xdr:rowOff>
    </xdr:from>
    <xdr:to>
      <xdr:col>6</xdr:col>
      <xdr:colOff>1000850</xdr:colOff>
      <xdr:row>2</xdr:row>
      <xdr:rowOff>1933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>
          <a:off x="5118652" y="405848"/>
          <a:ext cx="1905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344170</xdr:colOff>
      <xdr:row>2</xdr:row>
      <xdr:rowOff>43180</xdr:rowOff>
    </xdr:from>
    <xdr:to>
      <xdr:col>2</xdr:col>
      <xdr:colOff>147320</xdr:colOff>
      <xdr:row>2</xdr:row>
      <xdr:rowOff>43180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876300" y="457200"/>
          <a:ext cx="581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</xdr:row>
      <xdr:rowOff>190500</xdr:rowOff>
    </xdr:from>
    <xdr:to>
      <xdr:col>6</xdr:col>
      <xdr:colOff>1190569</xdr:colOff>
      <xdr:row>1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5086350" y="390525"/>
          <a:ext cx="1838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</xdr:row>
      <xdr:rowOff>81280</xdr:rowOff>
    </xdr:from>
    <xdr:to>
      <xdr:col>2</xdr:col>
      <xdr:colOff>747664</xdr:colOff>
      <xdr:row>2</xdr:row>
      <xdr:rowOff>81280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1066800" y="495300"/>
          <a:ext cx="685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1417955</xdr:colOff>
      <xdr:row>2</xdr:row>
      <xdr:rowOff>5080</xdr:rowOff>
    </xdr:from>
    <xdr:to>
      <xdr:col>6</xdr:col>
      <xdr:colOff>1056056</xdr:colOff>
      <xdr:row>2</xdr:row>
      <xdr:rowOff>5080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5372100" y="419100"/>
          <a:ext cx="18192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509270</xdr:colOff>
      <xdr:row>2</xdr:row>
      <xdr:rowOff>100330</xdr:rowOff>
    </xdr:from>
    <xdr:to>
      <xdr:col>2</xdr:col>
      <xdr:colOff>471170</xdr:colOff>
      <xdr:row>2</xdr:row>
      <xdr:rowOff>100330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1047750" y="504825"/>
          <a:ext cx="7334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2</xdr:row>
      <xdr:rowOff>0</xdr:rowOff>
    </xdr:from>
    <xdr:to>
      <xdr:col>5</xdr:col>
      <xdr:colOff>0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4791075" y="400050"/>
          <a:ext cx="1828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488315</xdr:colOff>
      <xdr:row>2</xdr:row>
      <xdr:rowOff>62230</xdr:rowOff>
    </xdr:from>
    <xdr:to>
      <xdr:col>2</xdr:col>
      <xdr:colOff>315587</xdr:colOff>
      <xdr:row>2</xdr:row>
      <xdr:rowOff>62230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781050" y="466725"/>
          <a:ext cx="6477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396240</xdr:colOff>
      <xdr:row>2</xdr:row>
      <xdr:rowOff>3175</xdr:rowOff>
    </xdr:from>
    <xdr:to>
      <xdr:col>6</xdr:col>
      <xdr:colOff>1652582</xdr:colOff>
      <xdr:row>2</xdr:row>
      <xdr:rowOff>3175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5476875" y="409575"/>
          <a:ext cx="1828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730885</xdr:colOff>
      <xdr:row>2</xdr:row>
      <xdr:rowOff>41275</xdr:rowOff>
    </xdr:from>
    <xdr:to>
      <xdr:col>2</xdr:col>
      <xdr:colOff>593285</xdr:colOff>
      <xdr:row>2</xdr:row>
      <xdr:rowOff>41275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CxnSpPr/>
      </xdr:nvCxnSpPr>
      <xdr:spPr>
        <a:xfrm>
          <a:off x="1266825" y="447675"/>
          <a:ext cx="6381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656590</xdr:colOff>
      <xdr:row>2</xdr:row>
      <xdr:rowOff>0</xdr:rowOff>
    </xdr:from>
    <xdr:to>
      <xdr:col>5</xdr:col>
      <xdr:colOff>637540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5181600" y="400050"/>
          <a:ext cx="18192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315595</xdr:colOff>
      <xdr:row>2</xdr:row>
      <xdr:rowOff>81280</xdr:rowOff>
    </xdr:from>
    <xdr:to>
      <xdr:col>1</xdr:col>
      <xdr:colOff>823041</xdr:colOff>
      <xdr:row>2</xdr:row>
      <xdr:rowOff>81280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771525" y="514350"/>
          <a:ext cx="495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1489075</xdr:colOff>
      <xdr:row>2</xdr:row>
      <xdr:rowOff>0</xdr:rowOff>
    </xdr:from>
    <xdr:to>
      <xdr:col>3</xdr:col>
      <xdr:colOff>908050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886200" y="393700"/>
          <a:ext cx="1739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296545</xdr:colOff>
      <xdr:row>2</xdr:row>
      <xdr:rowOff>98425</xdr:rowOff>
    </xdr:from>
    <xdr:to>
      <xdr:col>1</xdr:col>
      <xdr:colOff>932497</xdr:colOff>
      <xdr:row>2</xdr:row>
      <xdr:rowOff>98425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752475" y="504825"/>
          <a:ext cx="628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1167130</xdr:colOff>
      <xdr:row>1</xdr:row>
      <xdr:rowOff>190500</xdr:rowOff>
    </xdr:from>
    <xdr:to>
      <xdr:col>3</xdr:col>
      <xdr:colOff>1211580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3219450" y="390525"/>
          <a:ext cx="17526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43180</xdr:rowOff>
    </xdr:from>
    <xdr:to>
      <xdr:col>1</xdr:col>
      <xdr:colOff>655002</xdr:colOff>
      <xdr:row>2</xdr:row>
      <xdr:rowOff>43180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552450" y="476250"/>
          <a:ext cx="6286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1268730</xdr:colOff>
      <xdr:row>2</xdr:row>
      <xdr:rowOff>3175</xdr:rowOff>
    </xdr:from>
    <xdr:to>
      <xdr:col>3</xdr:col>
      <xdr:colOff>1219216</xdr:colOff>
      <xdr:row>2</xdr:row>
      <xdr:rowOff>7851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3105150" y="428625"/>
          <a:ext cx="1819275" cy="93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488950</xdr:colOff>
      <xdr:row>2</xdr:row>
      <xdr:rowOff>49530</xdr:rowOff>
    </xdr:from>
    <xdr:to>
      <xdr:col>1</xdr:col>
      <xdr:colOff>1034153</xdr:colOff>
      <xdr:row>2</xdr:row>
      <xdr:rowOff>49530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076325" y="443230"/>
          <a:ext cx="5646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1230630</xdr:colOff>
      <xdr:row>2</xdr:row>
      <xdr:rowOff>0</xdr:rowOff>
    </xdr:from>
    <xdr:to>
      <xdr:col>3</xdr:col>
      <xdr:colOff>1183055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3076575" y="400050"/>
          <a:ext cx="18192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474345</xdr:colOff>
      <xdr:row>2</xdr:row>
      <xdr:rowOff>57150</xdr:rowOff>
    </xdr:from>
    <xdr:to>
      <xdr:col>1</xdr:col>
      <xdr:colOff>1056448</xdr:colOff>
      <xdr:row>2</xdr:row>
      <xdr:rowOff>57150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1061720" y="450850"/>
          <a:ext cx="61073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1301750</xdr:colOff>
      <xdr:row>2</xdr:row>
      <xdr:rowOff>5080</xdr:rowOff>
    </xdr:from>
    <xdr:to>
      <xdr:col>3</xdr:col>
      <xdr:colOff>1228742</xdr:colOff>
      <xdr:row>2</xdr:row>
      <xdr:rowOff>5080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219450" y="419100"/>
          <a:ext cx="1800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2</xdr:row>
      <xdr:rowOff>76200</xdr:rowOff>
    </xdr:from>
    <xdr:to>
      <xdr:col>1</xdr:col>
      <xdr:colOff>618152</xdr:colOff>
      <xdr:row>2</xdr:row>
      <xdr:rowOff>76200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685800" y="476250"/>
          <a:ext cx="542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1216025</xdr:colOff>
      <xdr:row>1</xdr:row>
      <xdr:rowOff>193675</xdr:rowOff>
    </xdr:from>
    <xdr:to>
      <xdr:col>3</xdr:col>
      <xdr:colOff>1073150</xdr:colOff>
      <xdr:row>1</xdr:row>
      <xdr:rowOff>193675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3282950" y="381000"/>
          <a:ext cx="17462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</xdr:colOff>
      <xdr:row>2</xdr:row>
      <xdr:rowOff>41275</xdr:rowOff>
    </xdr:from>
    <xdr:to>
      <xdr:col>1</xdr:col>
      <xdr:colOff>581741</xdr:colOff>
      <xdr:row>2</xdr:row>
      <xdr:rowOff>41275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619125" y="447675"/>
          <a:ext cx="4953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1339850</xdr:colOff>
      <xdr:row>1</xdr:row>
      <xdr:rowOff>190500</xdr:rowOff>
    </xdr:from>
    <xdr:to>
      <xdr:col>3</xdr:col>
      <xdr:colOff>1268774</xdr:colOff>
      <xdr:row>1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3171825" y="390525"/>
          <a:ext cx="1809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384175</xdr:colOff>
      <xdr:row>2</xdr:row>
      <xdr:rowOff>76200</xdr:rowOff>
    </xdr:from>
    <xdr:to>
      <xdr:col>1</xdr:col>
      <xdr:colOff>928165</xdr:colOff>
      <xdr:row>2</xdr:row>
      <xdr:rowOff>76200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962025" y="469900"/>
          <a:ext cx="57262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1306830</xdr:colOff>
      <xdr:row>1</xdr:row>
      <xdr:rowOff>190500</xdr:rowOff>
    </xdr:from>
    <xdr:to>
      <xdr:col>4</xdr:col>
      <xdr:colOff>104899</xdr:colOff>
      <xdr:row>1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3190875" y="390525"/>
          <a:ext cx="1838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DKy%20Thidua\1_19%2020\2%20&#272;&#259;ng%20k&#253;%201920%20Khoi\Khoi%2022\KH&#7888;I%20THI%20&#272;UA%2022_&#272;&#258;NG%20K&#221;%20THI%20&#272;UA%201920\M&#7850;U%20THI%20&#272;UA%20N&#258;M%20H&#7884;C%20C&#193;C%20TR&#431;&#7900;NG\THI%20DUA\NHD_M3_%20thi%20&#273;ua%20n&#259;m%20h&#7885;c_19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aLCT1_M3_DS%20&#273;&#259;ng%20k&#253;%20thi%20&#273;ua%20_20-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AppData\Local\Temp\Rar$DIa22240.5222\NHD_M3_DANG%20KY%20THI%20DUA%20DAU%20%20NAM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Ke"/>
      <sheetName val="TT.TT"/>
      <sheetName val="TT.XS"/>
      <sheetName val="TT.BKTP"/>
      <sheetName val="TT.BKBo"/>
      <sheetName val="TT.BKTTg"/>
      <sheetName val="CoCP"/>
      <sheetName val="TT.HCLĐ"/>
      <sheetName val="TKe_canhan"/>
      <sheetName val="M LĐTT"/>
      <sheetName val="M CSCS"/>
      <sheetName val="M-CSTP"/>
      <sheetName val="M CSTQ"/>
      <sheetName val="M BKTP"/>
      <sheetName val="M BKTTg"/>
      <sheetName val="M HHTP"/>
      <sheetName val="M BK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G10" t="str">
            <v>BKTP.1</v>
          </cell>
          <cell r="H10" t="str">
            <v>TQ.0</v>
          </cell>
          <cell r="I10" t="str">
            <v>TP.0</v>
          </cell>
          <cell r="J10" t="str">
            <v>CSTD.1</v>
          </cell>
          <cell r="K10" t="str">
            <v>LDTT.1</v>
          </cell>
          <cell r="L10">
            <v>1</v>
          </cell>
          <cell r="M10" t="str">
            <v>Nữ</v>
          </cell>
          <cell r="N10" t="str">
            <v>Võ Thị Đào</v>
          </cell>
          <cell r="O10" t="str">
            <v>Hiệu trưởng</v>
          </cell>
          <cell r="P10" t="str">
            <v>THCS Nguyễn Hồng Đào</v>
          </cell>
          <cell r="Q10" t="str">
            <v>X</v>
          </cell>
          <cell r="R10" t="str">
            <v>X</v>
          </cell>
          <cell r="U10" t="str">
            <v>X</v>
          </cell>
          <cell r="AB10">
            <v>22</v>
          </cell>
          <cell r="AC10" t="str">
            <v>Một số biện pháp quản lý, chỉ đạo các hoạt động trải nghiệm sáng tạo trong trường trung học cơ sở</v>
          </cell>
          <cell r="AD10" t="str">
            <v>THCS Nguyễn Hồng Đào</v>
          </cell>
        </row>
        <row r="11">
          <cell r="G11" t="str">
            <v>BKTP.2</v>
          </cell>
          <cell r="H11" t="str">
            <v>TQ.</v>
          </cell>
          <cell r="I11" t="str">
            <v>TP.</v>
          </cell>
          <cell r="J11" t="str">
            <v>CSTD.2</v>
          </cell>
          <cell r="K11" t="str">
            <v>LDTT.2</v>
          </cell>
          <cell r="L11">
            <v>2</v>
          </cell>
          <cell r="M11" t="str">
            <v>Nữ</v>
          </cell>
          <cell r="N11" t="str">
            <v>Nguyễn Thị Phương Thảo</v>
          </cell>
          <cell r="O11" t="str">
            <v>Phó Hiệu trưởng</v>
          </cell>
          <cell r="P11" t="str">
            <v>THCS Nguyễn Hồng Đào</v>
          </cell>
          <cell r="Q11" t="str">
            <v>X</v>
          </cell>
          <cell r="R11" t="str">
            <v>X</v>
          </cell>
          <cell r="U11" t="str">
            <v>X</v>
          </cell>
          <cell r="AB11">
            <v>22</v>
          </cell>
          <cell r="AC11" t="str">
            <v>Một số phương pháp, kỹ thuật tự học tích cực giúp học sinh có những kỹ năng cần thiết khi tham gia tiết hoạt động GD NGLL ở trường THCS</v>
          </cell>
        </row>
        <row r="12">
          <cell r="G12" t="str">
            <v>BKTP.3</v>
          </cell>
          <cell r="H12" t="str">
            <v>TQ.</v>
          </cell>
          <cell r="I12" t="str">
            <v>TP.</v>
          </cell>
          <cell r="J12" t="str">
            <v>CSTD.3</v>
          </cell>
          <cell r="K12" t="str">
            <v>LDTT.3</v>
          </cell>
          <cell r="L12">
            <v>3</v>
          </cell>
          <cell r="M12" t="str">
            <v>Nam</v>
          </cell>
          <cell r="N12" t="str">
            <v>Nguyễn Hoàng Châu</v>
          </cell>
          <cell r="O12" t="str">
            <v>Phó Hiệu trưởng</v>
          </cell>
          <cell r="P12" t="str">
            <v>THCS Nguyễn Hồng Đào</v>
          </cell>
          <cell r="Q12" t="str">
            <v>X</v>
          </cell>
          <cell r="R12" t="str">
            <v>X</v>
          </cell>
          <cell r="U12" t="str">
            <v>X</v>
          </cell>
          <cell r="AB12">
            <v>22</v>
          </cell>
          <cell r="AC12" t="str">
            <v>Ứng dụng Microsoft access trong việc thu bán trú và các khoản thu hộ, thu thoả thuận trong trường Trung học cơ sở</v>
          </cell>
        </row>
        <row r="13">
          <cell r="G13" t="str">
            <v>BKTP.</v>
          </cell>
          <cell r="H13" t="str">
            <v>TQ.</v>
          </cell>
          <cell r="I13" t="str">
            <v>TP.</v>
          </cell>
          <cell r="J13" t="str">
            <v>CSTD.</v>
          </cell>
          <cell r="K13" t="str">
            <v>LDTT.4</v>
          </cell>
          <cell r="L13">
            <v>4</v>
          </cell>
          <cell r="M13" t="str">
            <v>Nữ</v>
          </cell>
          <cell r="N13" t="str">
            <v>Huỳnh Thị Minh Ngọc</v>
          </cell>
          <cell r="O13" t="str">
            <v>Giáo viên</v>
          </cell>
          <cell r="P13" t="str">
            <v>THCS Nguyễn Hồng Đào</v>
          </cell>
          <cell r="Q13" t="str">
            <v>X</v>
          </cell>
          <cell r="AB13">
            <v>22</v>
          </cell>
          <cell r="AD13" t="str">
            <v>anh</v>
          </cell>
        </row>
        <row r="14">
          <cell r="G14" t="str">
            <v>BKTP.</v>
          </cell>
          <cell r="H14" t="str">
            <v>TQ.</v>
          </cell>
          <cell r="I14" t="str">
            <v>TP.</v>
          </cell>
          <cell r="J14" t="str">
            <v>CSTD.4</v>
          </cell>
          <cell r="K14" t="str">
            <v>LDTT.5</v>
          </cell>
          <cell r="L14">
            <v>5</v>
          </cell>
          <cell r="M14" t="str">
            <v>Nữ</v>
          </cell>
          <cell r="N14" t="str">
            <v>Nguyễn Thị Bình</v>
          </cell>
          <cell r="O14" t="str">
            <v>Giáo viên</v>
          </cell>
          <cell r="P14" t="str">
            <v>THCS Nguyễn Hồng Đào</v>
          </cell>
          <cell r="Q14" t="str">
            <v>X</v>
          </cell>
          <cell r="R14" t="str">
            <v>X</v>
          </cell>
          <cell r="AB14">
            <v>22</v>
          </cell>
          <cell r="AC14" t="str">
            <v>Nâng cao ý thức tự học Tiếng Anh của học sinh khố 8 và 9 có hiệu quả.</v>
          </cell>
          <cell r="AD14" t="str">
            <v>anh</v>
          </cell>
        </row>
        <row r="15">
          <cell r="G15" t="str">
            <v>BKTP.</v>
          </cell>
          <cell r="H15" t="str">
            <v>TQ.</v>
          </cell>
          <cell r="I15" t="str">
            <v>TP.</v>
          </cell>
          <cell r="J15" t="str">
            <v>CSTD.</v>
          </cell>
          <cell r="K15" t="str">
            <v>LDTT.6</v>
          </cell>
          <cell r="L15">
            <v>6</v>
          </cell>
          <cell r="M15" t="str">
            <v>Nữ</v>
          </cell>
          <cell r="N15" t="str">
            <v>Lê Hồng Hải</v>
          </cell>
          <cell r="O15" t="str">
            <v>Giáo viên</v>
          </cell>
          <cell r="P15" t="str">
            <v>THCS Nguyễn Hồng Đào</v>
          </cell>
          <cell r="Q15" t="str">
            <v>X</v>
          </cell>
          <cell r="AB15">
            <v>22</v>
          </cell>
          <cell r="AD15" t="str">
            <v>anh</v>
          </cell>
        </row>
        <row r="16">
          <cell r="G16" t="str">
            <v>BKTP.</v>
          </cell>
          <cell r="H16" t="str">
            <v>TQ.</v>
          </cell>
          <cell r="I16" t="str">
            <v>TP.</v>
          </cell>
          <cell r="J16" t="str">
            <v>CSTD.</v>
          </cell>
          <cell r="K16" t="str">
            <v>LDTT.7</v>
          </cell>
          <cell r="L16">
            <v>7</v>
          </cell>
          <cell r="M16" t="str">
            <v>Nữ</v>
          </cell>
          <cell r="N16" t="str">
            <v>Nguyễn Thị Kim Chi</v>
          </cell>
          <cell r="O16" t="str">
            <v>Giáo viên</v>
          </cell>
          <cell r="P16" t="str">
            <v>THCS Nguyễn Hồng Đào</v>
          </cell>
          <cell r="Q16" t="str">
            <v>X</v>
          </cell>
          <cell r="AB16">
            <v>22</v>
          </cell>
          <cell r="AD16" t="str">
            <v>anh</v>
          </cell>
        </row>
        <row r="17">
          <cell r="G17" t="str">
            <v>BKTP.</v>
          </cell>
          <cell r="H17" t="str">
            <v>TQ.</v>
          </cell>
          <cell r="I17" t="str">
            <v>TP.</v>
          </cell>
          <cell r="J17" t="str">
            <v>CSTD.</v>
          </cell>
          <cell r="K17" t="str">
            <v>LDTT.8</v>
          </cell>
          <cell r="L17">
            <v>8</v>
          </cell>
          <cell r="M17" t="str">
            <v>Nữ</v>
          </cell>
          <cell r="N17" t="str">
            <v>PhanThị Ngọc Hiền</v>
          </cell>
          <cell r="O17" t="str">
            <v>Giáo viên _ TTCM</v>
          </cell>
          <cell r="P17" t="str">
            <v>THCS Nguyễn Hồng Đào</v>
          </cell>
          <cell r="Q17" t="str">
            <v>X</v>
          </cell>
          <cell r="AB17">
            <v>22</v>
          </cell>
          <cell r="AD17" t="str">
            <v>anh</v>
          </cell>
        </row>
        <row r="18">
          <cell r="G18" t="str">
            <v>BKTP.</v>
          </cell>
          <cell r="H18" t="str">
            <v>TQ.</v>
          </cell>
          <cell r="I18" t="str">
            <v>TP.</v>
          </cell>
          <cell r="J18" t="str">
            <v>CSTD.</v>
          </cell>
          <cell r="K18" t="str">
            <v>LDTT.9</v>
          </cell>
          <cell r="L18">
            <v>9</v>
          </cell>
          <cell r="M18" t="str">
            <v>Nam</v>
          </cell>
          <cell r="N18" t="str">
            <v>Trần Anh Phương</v>
          </cell>
          <cell r="O18" t="str">
            <v>Giáo viên</v>
          </cell>
          <cell r="P18" t="str">
            <v>THCS Nguyễn Hồng Đào</v>
          </cell>
          <cell r="Q18" t="str">
            <v>X</v>
          </cell>
          <cell r="AB18">
            <v>22</v>
          </cell>
          <cell r="AD18" t="str">
            <v>anh</v>
          </cell>
        </row>
        <row r="19">
          <cell r="G19" t="str">
            <v>BKTP.</v>
          </cell>
          <cell r="H19" t="str">
            <v>TQ.</v>
          </cell>
          <cell r="I19" t="str">
            <v>TP.</v>
          </cell>
          <cell r="J19" t="str">
            <v>CSTD.</v>
          </cell>
          <cell r="K19" t="str">
            <v>LDTT.10</v>
          </cell>
          <cell r="L19">
            <v>10</v>
          </cell>
          <cell r="M19" t="str">
            <v>Nữ</v>
          </cell>
          <cell r="N19" t="str">
            <v>Võ Thị Tuyết Sương</v>
          </cell>
          <cell r="O19" t="str">
            <v>Giáo viên</v>
          </cell>
          <cell r="P19" t="str">
            <v>THCS Nguyễn Hồng Đào</v>
          </cell>
          <cell r="Q19" t="str">
            <v>X</v>
          </cell>
          <cell r="AB19">
            <v>22</v>
          </cell>
          <cell r="AD19" t="str">
            <v>anh</v>
          </cell>
        </row>
        <row r="20">
          <cell r="G20" t="str">
            <v>BKTP.</v>
          </cell>
          <cell r="H20" t="str">
            <v>TQ.</v>
          </cell>
          <cell r="I20" t="str">
            <v>TP.</v>
          </cell>
          <cell r="J20" t="str">
            <v>CSTD.</v>
          </cell>
          <cell r="K20" t="str">
            <v>LDTT.11</v>
          </cell>
          <cell r="L20">
            <v>11</v>
          </cell>
          <cell r="M20" t="str">
            <v>Nữ</v>
          </cell>
          <cell r="N20" t="str">
            <v>Vũ Ngọc Thảo Nguyên</v>
          </cell>
          <cell r="O20" t="str">
            <v>Giáo viên</v>
          </cell>
          <cell r="P20" t="str">
            <v>THCS Nguyễn Hồng Đào</v>
          </cell>
          <cell r="Q20" t="str">
            <v>X</v>
          </cell>
          <cell r="AB20">
            <v>22</v>
          </cell>
          <cell r="AD20" t="str">
            <v>anh</v>
          </cell>
        </row>
        <row r="21">
          <cell r="G21" t="str">
            <v>BKTP.</v>
          </cell>
          <cell r="H21" t="str">
            <v>TQ.</v>
          </cell>
          <cell r="I21" t="str">
            <v>TP.</v>
          </cell>
          <cell r="J21" t="str">
            <v>CSTD.5</v>
          </cell>
          <cell r="K21" t="str">
            <v>LDTT.12</v>
          </cell>
          <cell r="L21">
            <v>12</v>
          </cell>
          <cell r="M21" t="str">
            <v>Nữ</v>
          </cell>
          <cell r="N21" t="str">
            <v>Trương Thị Ngọc Thanh</v>
          </cell>
          <cell r="O21" t="str">
            <v>Giáo viên _ TTCM</v>
          </cell>
          <cell r="P21" t="str">
            <v>THCS Nguyễn Hồng Đào</v>
          </cell>
          <cell r="Q21" t="str">
            <v>X</v>
          </cell>
          <cell r="R21" t="str">
            <v>X</v>
          </cell>
          <cell r="AB21">
            <v>22</v>
          </cell>
          <cell r="AC21" t="str">
            <v>Giáo dục kỹ năng vận dụng kiến thức môn công nghệ vào cuộc sống hằng ngày.</v>
          </cell>
          <cell r="AD21" t="str">
            <v>cn</v>
          </cell>
        </row>
        <row r="22">
          <cell r="G22" t="str">
            <v>BKTP.</v>
          </cell>
          <cell r="H22" t="str">
            <v>TQ.</v>
          </cell>
          <cell r="I22" t="str">
            <v>TP.</v>
          </cell>
          <cell r="J22" t="str">
            <v>CSTD.</v>
          </cell>
          <cell r="K22" t="str">
            <v>LDTT.13</v>
          </cell>
          <cell r="L22">
            <v>13</v>
          </cell>
          <cell r="M22" t="str">
            <v>Nam</v>
          </cell>
          <cell r="N22" t="str">
            <v>Nguyễn Hồng Ân</v>
          </cell>
          <cell r="O22" t="str">
            <v>Giáo viên</v>
          </cell>
          <cell r="P22" t="str">
            <v>THCS Nguyễn Hồng Đào</v>
          </cell>
          <cell r="Q22" t="str">
            <v>X</v>
          </cell>
          <cell r="AB22">
            <v>22</v>
          </cell>
          <cell r="AD22" t="str">
            <v>cn</v>
          </cell>
        </row>
        <row r="23">
          <cell r="G23" t="str">
            <v>BKTP.</v>
          </cell>
          <cell r="H23" t="str">
            <v>TQ.</v>
          </cell>
          <cell r="I23" t="str">
            <v>TP.</v>
          </cell>
          <cell r="J23" t="str">
            <v>CSTD.</v>
          </cell>
          <cell r="K23" t="str">
            <v>LDTT.14</v>
          </cell>
          <cell r="L23">
            <v>14</v>
          </cell>
          <cell r="M23" t="str">
            <v>Nữ</v>
          </cell>
          <cell r="N23" t="str">
            <v>Nguyễn Thị Nguyệt Nga</v>
          </cell>
          <cell r="O23" t="str">
            <v>Giáo viên</v>
          </cell>
          <cell r="P23" t="str">
            <v>THCS Nguyễn Hồng Đào</v>
          </cell>
          <cell r="Q23" t="str">
            <v>X</v>
          </cell>
          <cell r="AB23">
            <v>22</v>
          </cell>
          <cell r="AD23" t="str">
            <v>cn</v>
          </cell>
        </row>
        <row r="24">
          <cell r="G24" t="str">
            <v>BKTP.</v>
          </cell>
          <cell r="H24" t="str">
            <v>TQ.</v>
          </cell>
          <cell r="I24" t="str">
            <v>TP.</v>
          </cell>
          <cell r="J24" t="str">
            <v>CSTD.</v>
          </cell>
          <cell r="K24" t="str">
            <v>LDTT.15</v>
          </cell>
          <cell r="L24">
            <v>15</v>
          </cell>
          <cell r="M24" t="str">
            <v>Nam</v>
          </cell>
          <cell r="N24" t="str">
            <v>Trương Ngọc Lâm</v>
          </cell>
          <cell r="O24" t="str">
            <v>Giáo viên</v>
          </cell>
          <cell r="P24" t="str">
            <v>THCS Nguyễn Hồng Đào</v>
          </cell>
          <cell r="Q24" t="str">
            <v>X</v>
          </cell>
          <cell r="AB24">
            <v>22</v>
          </cell>
          <cell r="AD24" t="str">
            <v>cn</v>
          </cell>
        </row>
        <row r="25">
          <cell r="G25" t="str">
            <v>BKTP.</v>
          </cell>
          <cell r="H25" t="str">
            <v>TQ.</v>
          </cell>
          <cell r="I25" t="str">
            <v>TP.</v>
          </cell>
          <cell r="J25" t="str">
            <v>CSTD.</v>
          </cell>
          <cell r="K25" t="str">
            <v>LDTT.16</v>
          </cell>
          <cell r="L25">
            <v>16</v>
          </cell>
          <cell r="M25" t="str">
            <v>Nam</v>
          </cell>
          <cell r="N25" t="str">
            <v>Trần Thanh Phương</v>
          </cell>
          <cell r="O25" t="str">
            <v>Giáo viên</v>
          </cell>
          <cell r="P25" t="str">
            <v>THCS Nguyễn Hồng Đào</v>
          </cell>
          <cell r="Q25" t="str">
            <v>X</v>
          </cell>
          <cell r="AB25">
            <v>22</v>
          </cell>
          <cell r="AD25" t="str">
            <v>cn</v>
          </cell>
        </row>
        <row r="26">
          <cell r="G26" t="str">
            <v>BKTP.</v>
          </cell>
          <cell r="H26" t="str">
            <v>TQ.</v>
          </cell>
          <cell r="I26" t="str">
            <v>TP.</v>
          </cell>
          <cell r="J26" t="str">
            <v>CSTD.</v>
          </cell>
          <cell r="K26" t="str">
            <v>LDTT.17</v>
          </cell>
          <cell r="L26">
            <v>17</v>
          </cell>
          <cell r="M26" t="str">
            <v>Nam</v>
          </cell>
          <cell r="N26" t="str">
            <v>Nguyễn Minh Tuấn</v>
          </cell>
          <cell r="O26" t="str">
            <v>Giáo viên</v>
          </cell>
          <cell r="P26" t="str">
            <v>THCS Nguyễn Hồng Đào</v>
          </cell>
          <cell r="Q26" t="str">
            <v>X</v>
          </cell>
          <cell r="AB26">
            <v>22</v>
          </cell>
          <cell r="AD26" t="str">
            <v>địa</v>
          </cell>
        </row>
        <row r="27">
          <cell r="G27" t="str">
            <v>BKTP.</v>
          </cell>
          <cell r="H27" t="str">
            <v>TQ.</v>
          </cell>
          <cell r="I27" t="str">
            <v>TP.</v>
          </cell>
          <cell r="J27" t="str">
            <v>CSTD.</v>
          </cell>
          <cell r="K27" t="str">
            <v>LDTT.18</v>
          </cell>
          <cell r="L27">
            <v>18</v>
          </cell>
          <cell r="M27" t="str">
            <v>Nam</v>
          </cell>
          <cell r="N27" t="str">
            <v>Trần Tiến Đạt</v>
          </cell>
          <cell r="O27" t="str">
            <v>Giáo viên</v>
          </cell>
          <cell r="P27" t="str">
            <v>THCS Nguyễn Hồng Đào</v>
          </cell>
          <cell r="Q27" t="str">
            <v>X</v>
          </cell>
          <cell r="AB27">
            <v>22</v>
          </cell>
          <cell r="AD27" t="str">
            <v>địa</v>
          </cell>
        </row>
        <row r="28">
          <cell r="G28" t="str">
            <v>BKTP.</v>
          </cell>
          <cell r="H28" t="str">
            <v>TQ.</v>
          </cell>
          <cell r="I28" t="str">
            <v>TP.</v>
          </cell>
          <cell r="J28" t="str">
            <v>CSTD.</v>
          </cell>
          <cell r="K28" t="str">
            <v>LDTT.19</v>
          </cell>
          <cell r="L28">
            <v>19</v>
          </cell>
          <cell r="M28" t="str">
            <v>Nữ</v>
          </cell>
          <cell r="N28" t="str">
            <v>Châu Thị Thanh Thúy</v>
          </cell>
          <cell r="O28" t="str">
            <v>Giáo viên</v>
          </cell>
          <cell r="P28" t="str">
            <v>THCS Nguyễn Hồng Đào</v>
          </cell>
          <cell r="Q28" t="str">
            <v>X</v>
          </cell>
          <cell r="AB28">
            <v>22</v>
          </cell>
          <cell r="AD28" t="str">
            <v>địa</v>
          </cell>
        </row>
        <row r="29">
          <cell r="G29" t="str">
            <v>BKTP.</v>
          </cell>
          <cell r="H29" t="str">
            <v>TQ.</v>
          </cell>
          <cell r="I29" t="str">
            <v>TP.</v>
          </cell>
          <cell r="J29" t="str">
            <v>CSTD.</v>
          </cell>
          <cell r="K29" t="str">
            <v>LDTT.20</v>
          </cell>
          <cell r="L29">
            <v>20</v>
          </cell>
          <cell r="M29" t="str">
            <v>Nam</v>
          </cell>
          <cell r="N29" t="str">
            <v>Nguyễn Tấn Bão</v>
          </cell>
          <cell r="O29" t="str">
            <v>Giáo viên _ TTCM</v>
          </cell>
          <cell r="P29" t="str">
            <v>THCS Nguyễn Hồng Đào</v>
          </cell>
          <cell r="Q29" t="str">
            <v>X</v>
          </cell>
          <cell r="AB29">
            <v>22</v>
          </cell>
          <cell r="AD29" t="str">
            <v>địa</v>
          </cell>
        </row>
        <row r="30">
          <cell r="G30" t="str">
            <v>BKTP.</v>
          </cell>
          <cell r="H30" t="str">
            <v>TQ.</v>
          </cell>
          <cell r="I30" t="str">
            <v>TP.</v>
          </cell>
          <cell r="J30" t="str">
            <v>CSTD.6</v>
          </cell>
          <cell r="K30" t="str">
            <v>LDTT.21</v>
          </cell>
          <cell r="L30">
            <v>21</v>
          </cell>
          <cell r="M30" t="str">
            <v>Nữ</v>
          </cell>
          <cell r="N30" t="str">
            <v>Trần Thị Hồng  Thắm</v>
          </cell>
          <cell r="O30" t="str">
            <v>Giáo viên</v>
          </cell>
          <cell r="P30" t="str">
            <v>THCS Nguyễn Hồng Đào</v>
          </cell>
          <cell r="Q30" t="str">
            <v>X</v>
          </cell>
          <cell r="R30" t="str">
            <v>X</v>
          </cell>
          <cell r="AB30">
            <v>22</v>
          </cell>
          <cell r="AC30" t="str">
            <v>Thiết kế và sử dụng phiếu học tập trong giảng dạy địa lý trung học cơ sở</v>
          </cell>
          <cell r="AD30" t="str">
            <v>địa</v>
          </cell>
        </row>
        <row r="31">
          <cell r="G31" t="str">
            <v>BKTP.</v>
          </cell>
          <cell r="H31" t="str">
            <v>TQ.</v>
          </cell>
          <cell r="I31" t="str">
            <v>TP.</v>
          </cell>
          <cell r="J31" t="str">
            <v>CSTD.</v>
          </cell>
          <cell r="K31" t="str">
            <v>LDTT.22</v>
          </cell>
          <cell r="L31">
            <v>22</v>
          </cell>
          <cell r="M31" t="str">
            <v>Nữ</v>
          </cell>
          <cell r="N31" t="str">
            <v>Dương Ngọc Thảo</v>
          </cell>
          <cell r="O31" t="str">
            <v>Giáo viên</v>
          </cell>
          <cell r="P31" t="str">
            <v>THCS Nguyễn Hồng Đào</v>
          </cell>
          <cell r="Q31" t="str">
            <v>X</v>
          </cell>
          <cell r="AB31">
            <v>22</v>
          </cell>
          <cell r="AD31" t="str">
            <v>gdcd</v>
          </cell>
        </row>
        <row r="32">
          <cell r="G32" t="str">
            <v>BKTP.</v>
          </cell>
          <cell r="H32" t="str">
            <v>TQ.</v>
          </cell>
          <cell r="I32" t="str">
            <v>TP.</v>
          </cell>
          <cell r="J32" t="str">
            <v>CSTD.</v>
          </cell>
          <cell r="K32" t="str">
            <v>LDTT.23</v>
          </cell>
          <cell r="L32">
            <v>23</v>
          </cell>
          <cell r="M32" t="str">
            <v>Nữ</v>
          </cell>
          <cell r="N32" t="str">
            <v>Vũ Thị Phượng Uyên</v>
          </cell>
          <cell r="O32" t="str">
            <v>Giáo viên</v>
          </cell>
          <cell r="P32" t="str">
            <v>THCS Nguyễn Hồng Đào</v>
          </cell>
          <cell r="Q32" t="str">
            <v>X</v>
          </cell>
          <cell r="AB32">
            <v>22</v>
          </cell>
          <cell r="AD32" t="str">
            <v>gdcd</v>
          </cell>
        </row>
        <row r="33">
          <cell r="G33" t="str">
            <v>BKTP.</v>
          </cell>
          <cell r="H33" t="str">
            <v>TQ.</v>
          </cell>
          <cell r="I33" t="str">
            <v>TP.</v>
          </cell>
          <cell r="J33" t="str">
            <v>CSTD.</v>
          </cell>
          <cell r="K33" t="str">
            <v>LDTT.24</v>
          </cell>
          <cell r="L33">
            <v>24</v>
          </cell>
          <cell r="M33" t="str">
            <v>Nữ</v>
          </cell>
          <cell r="N33" t="str">
            <v>Lê Thị Hồng Phúc</v>
          </cell>
          <cell r="O33" t="str">
            <v>Giáo viên</v>
          </cell>
          <cell r="P33" t="str">
            <v>THCS Nguyễn Hồng Đào</v>
          </cell>
          <cell r="Q33" t="str">
            <v>X</v>
          </cell>
          <cell r="AB33">
            <v>22</v>
          </cell>
          <cell r="AD33" t="str">
            <v>gdcd</v>
          </cell>
        </row>
        <row r="34">
          <cell r="G34" t="str">
            <v>BKTP.</v>
          </cell>
          <cell r="H34" t="str">
            <v>TQ.</v>
          </cell>
          <cell r="I34" t="str">
            <v>TP.</v>
          </cell>
          <cell r="J34" t="str">
            <v>CSTD.</v>
          </cell>
          <cell r="K34" t="str">
            <v>LDTT.25</v>
          </cell>
          <cell r="L34">
            <v>25</v>
          </cell>
          <cell r="M34" t="str">
            <v>Nữ</v>
          </cell>
          <cell r="N34" t="str">
            <v>Phan Thị Hương</v>
          </cell>
          <cell r="O34" t="str">
            <v>Giáo viên _ TTCM</v>
          </cell>
          <cell r="P34" t="str">
            <v>THCS Nguyễn Hồng Đào</v>
          </cell>
          <cell r="Q34" t="str">
            <v>X</v>
          </cell>
          <cell r="AB34">
            <v>22</v>
          </cell>
          <cell r="AD34" t="str">
            <v>hóa</v>
          </cell>
        </row>
        <row r="35">
          <cell r="G35" t="str">
            <v>BKTP.</v>
          </cell>
          <cell r="H35" t="str">
            <v>TQ.</v>
          </cell>
          <cell r="I35" t="str">
            <v>TP.</v>
          </cell>
          <cell r="J35" t="str">
            <v>CSTD.</v>
          </cell>
          <cell r="K35" t="str">
            <v>LDTT.26</v>
          </cell>
          <cell r="L35">
            <v>26</v>
          </cell>
          <cell r="M35" t="str">
            <v>Nữ</v>
          </cell>
          <cell r="N35" t="str">
            <v>Trần Phương  Vi</v>
          </cell>
          <cell r="O35" t="str">
            <v>Giáo viên</v>
          </cell>
          <cell r="P35" t="str">
            <v>THCS Nguyễn Hồng Đào</v>
          </cell>
          <cell r="Q35" t="str">
            <v>X</v>
          </cell>
          <cell r="AB35">
            <v>22</v>
          </cell>
          <cell r="AD35" t="str">
            <v>hóa</v>
          </cell>
        </row>
        <row r="36">
          <cell r="G36" t="str">
            <v>BKTP.</v>
          </cell>
          <cell r="H36" t="str">
            <v>TQ.</v>
          </cell>
          <cell r="I36" t="str">
            <v>TP.</v>
          </cell>
          <cell r="J36" t="str">
            <v>CSTD.</v>
          </cell>
          <cell r="K36" t="str">
            <v>LDTT.27</v>
          </cell>
          <cell r="L36">
            <v>27</v>
          </cell>
          <cell r="M36" t="str">
            <v>Nữ</v>
          </cell>
          <cell r="N36" t="str">
            <v>Võ Thị Thu Hường</v>
          </cell>
          <cell r="O36" t="str">
            <v>Giáo viên</v>
          </cell>
          <cell r="P36" t="str">
            <v>THCS Nguyễn Hồng Đào</v>
          </cell>
          <cell r="Q36" t="str">
            <v>X</v>
          </cell>
          <cell r="AB36">
            <v>22</v>
          </cell>
          <cell r="AD36" t="str">
            <v>hóa</v>
          </cell>
        </row>
        <row r="37">
          <cell r="G37" t="str">
            <v>BKTP.</v>
          </cell>
          <cell r="H37" t="str">
            <v>TQ.</v>
          </cell>
          <cell r="I37" t="str">
            <v>TP.</v>
          </cell>
          <cell r="J37" t="str">
            <v>CSTD.</v>
          </cell>
          <cell r="K37" t="str">
            <v>LDTT.28</v>
          </cell>
          <cell r="L37">
            <v>28</v>
          </cell>
          <cell r="M37" t="str">
            <v>Nữ</v>
          </cell>
          <cell r="N37" t="str">
            <v xml:space="preserve"> Trần Thị Duyên</v>
          </cell>
          <cell r="O37" t="str">
            <v>Giáo viên</v>
          </cell>
          <cell r="P37" t="str">
            <v>THCS Nguyễn Hồng Đào</v>
          </cell>
          <cell r="Q37" t="str">
            <v>X</v>
          </cell>
          <cell r="AB37">
            <v>22</v>
          </cell>
          <cell r="AD37" t="str">
            <v>hóa</v>
          </cell>
        </row>
        <row r="38">
          <cell r="G38" t="str">
            <v>BKTP.</v>
          </cell>
          <cell r="H38" t="str">
            <v>TQ.</v>
          </cell>
          <cell r="I38" t="str">
            <v>TP.</v>
          </cell>
          <cell r="J38" t="str">
            <v>CSTD.7</v>
          </cell>
          <cell r="K38" t="str">
            <v>LDTT.29</v>
          </cell>
          <cell r="L38">
            <v>29</v>
          </cell>
          <cell r="M38" t="str">
            <v>Nam</v>
          </cell>
          <cell r="N38" t="str">
            <v>Lê Tuấn Vũ</v>
          </cell>
          <cell r="O38" t="str">
            <v>Giáo viên _ BTCĐ</v>
          </cell>
          <cell r="P38" t="str">
            <v>THCS Nguyễn Hồng Đào</v>
          </cell>
          <cell r="Q38" t="str">
            <v>X</v>
          </cell>
          <cell r="R38" t="str">
            <v>X</v>
          </cell>
          <cell r="AB38">
            <v>22</v>
          </cell>
          <cell r="AC38" t="str">
            <v>Ứng dụng vật lý Trung học cơ sở vào đời sống.</v>
          </cell>
          <cell r="AD38" t="str">
            <v>lý</v>
          </cell>
        </row>
        <row r="39">
          <cell r="G39" t="str">
            <v>BKTP.</v>
          </cell>
          <cell r="H39" t="str">
            <v>TQ.</v>
          </cell>
          <cell r="I39" t="str">
            <v>TP.</v>
          </cell>
          <cell r="J39" t="str">
            <v>CSTD.</v>
          </cell>
          <cell r="K39" t="str">
            <v>LDTT.30</v>
          </cell>
          <cell r="L39">
            <v>30</v>
          </cell>
          <cell r="M39" t="str">
            <v>Nữ</v>
          </cell>
          <cell r="N39" t="str">
            <v>Phan Thị Yến Trinh</v>
          </cell>
          <cell r="O39" t="str">
            <v>Giáo viên</v>
          </cell>
          <cell r="P39" t="str">
            <v>THCS Nguyễn Hồng Đào</v>
          </cell>
          <cell r="Q39" t="str">
            <v>X</v>
          </cell>
          <cell r="AB39">
            <v>22</v>
          </cell>
          <cell r="AD39" t="str">
            <v>lý</v>
          </cell>
        </row>
        <row r="40">
          <cell r="G40" t="str">
            <v>BKTP.</v>
          </cell>
          <cell r="H40" t="str">
            <v>TQ.</v>
          </cell>
          <cell r="I40" t="str">
            <v>TP.</v>
          </cell>
          <cell r="J40" t="str">
            <v>CSTD.</v>
          </cell>
          <cell r="K40" t="str">
            <v>LDTT.31</v>
          </cell>
          <cell r="L40">
            <v>31</v>
          </cell>
          <cell r="M40" t="str">
            <v>Nam</v>
          </cell>
          <cell r="N40" t="str">
            <v>Tống Văn Cường</v>
          </cell>
          <cell r="O40" t="str">
            <v>Giáo viên</v>
          </cell>
          <cell r="P40" t="str">
            <v>THCS Nguyễn Hồng Đào</v>
          </cell>
          <cell r="Q40" t="str">
            <v>X</v>
          </cell>
          <cell r="AB40">
            <v>22</v>
          </cell>
          <cell r="AD40" t="str">
            <v>lý</v>
          </cell>
        </row>
        <row r="41">
          <cell r="G41" t="str">
            <v>BKTP.</v>
          </cell>
          <cell r="H41" t="str">
            <v>TQ.</v>
          </cell>
          <cell r="I41" t="str">
            <v>TP.</v>
          </cell>
          <cell r="J41" t="str">
            <v>CSTD.</v>
          </cell>
          <cell r="K41" t="str">
            <v>LDTT.32</v>
          </cell>
          <cell r="L41">
            <v>32</v>
          </cell>
          <cell r="M41" t="str">
            <v>Nữ</v>
          </cell>
          <cell r="N41" t="str">
            <v>Nguyễn Minh Tuyến</v>
          </cell>
          <cell r="O41" t="str">
            <v>Giáo viên</v>
          </cell>
          <cell r="P41" t="str">
            <v>THCS Nguyễn Hồng Đào</v>
          </cell>
          <cell r="Q41" t="str">
            <v>X</v>
          </cell>
          <cell r="AB41">
            <v>22</v>
          </cell>
          <cell r="AD41" t="str">
            <v>lý</v>
          </cell>
        </row>
        <row r="42">
          <cell r="G42" t="str">
            <v>BKTP.</v>
          </cell>
          <cell r="H42" t="str">
            <v>TQ.</v>
          </cell>
          <cell r="I42" t="str">
            <v>TP.</v>
          </cell>
          <cell r="J42" t="str">
            <v>CSTD.</v>
          </cell>
          <cell r="K42" t="str">
            <v>LDTT.33</v>
          </cell>
          <cell r="L42">
            <v>33</v>
          </cell>
          <cell r="M42" t="str">
            <v>Nữ</v>
          </cell>
          <cell r="N42" t="str">
            <v>Nguyễn Thị Yến Thu</v>
          </cell>
          <cell r="O42" t="str">
            <v>Giáo viên</v>
          </cell>
          <cell r="P42" t="str">
            <v>THCS Nguyễn Hồng Đào</v>
          </cell>
          <cell r="Q42" t="str">
            <v>X</v>
          </cell>
          <cell r="AB42">
            <v>22</v>
          </cell>
          <cell r="AD42" t="str">
            <v>mt</v>
          </cell>
        </row>
        <row r="43">
          <cell r="G43" t="str">
            <v>BKTP.</v>
          </cell>
          <cell r="H43" t="str">
            <v>TQ.</v>
          </cell>
          <cell r="I43" t="str">
            <v>TP.</v>
          </cell>
          <cell r="J43" t="str">
            <v>CSTD.</v>
          </cell>
          <cell r="K43" t="str">
            <v>LDTT.34</v>
          </cell>
          <cell r="L43">
            <v>34</v>
          </cell>
          <cell r="M43" t="str">
            <v>Nam</v>
          </cell>
          <cell r="N43" t="str">
            <v>Tạ Quang Hoài</v>
          </cell>
          <cell r="O43" t="str">
            <v>Giáo viên</v>
          </cell>
          <cell r="P43" t="str">
            <v>THCS Nguyễn Hồng Đào</v>
          </cell>
          <cell r="Q43" t="str">
            <v>X</v>
          </cell>
          <cell r="AB43">
            <v>22</v>
          </cell>
          <cell r="AD43" t="str">
            <v>mt</v>
          </cell>
        </row>
        <row r="44">
          <cell r="G44" t="str">
            <v>BKTP.</v>
          </cell>
          <cell r="H44" t="str">
            <v>TQ.</v>
          </cell>
          <cell r="I44" t="str">
            <v>TP.</v>
          </cell>
          <cell r="J44" t="str">
            <v>CSTD.</v>
          </cell>
          <cell r="K44" t="str">
            <v>LDTT.35</v>
          </cell>
          <cell r="L44">
            <v>35</v>
          </cell>
          <cell r="M44" t="str">
            <v>Nữ</v>
          </cell>
          <cell r="N44" t="str">
            <v>Đặng Thị Lệ Hằng</v>
          </cell>
          <cell r="O44" t="str">
            <v>Giáo viên _ TTCM</v>
          </cell>
          <cell r="P44" t="str">
            <v>THCS Nguyễn Hồng Đào</v>
          </cell>
          <cell r="Q44" t="str">
            <v>X</v>
          </cell>
          <cell r="AB44">
            <v>22</v>
          </cell>
          <cell r="AD44" t="str">
            <v>sinh</v>
          </cell>
        </row>
        <row r="45">
          <cell r="G45" t="str">
            <v>BKTP.4</v>
          </cell>
          <cell r="H45" t="str">
            <v>TQ.</v>
          </cell>
          <cell r="I45" t="str">
            <v>TP.</v>
          </cell>
          <cell r="J45" t="str">
            <v>CSTD.8</v>
          </cell>
          <cell r="K45" t="str">
            <v>LDTT.36</v>
          </cell>
          <cell r="L45">
            <v>36</v>
          </cell>
          <cell r="M45" t="str">
            <v>Nữ</v>
          </cell>
          <cell r="N45" t="str">
            <v>HồThị Kim Ngân</v>
          </cell>
          <cell r="O45" t="str">
            <v>Giáo viên - TKHĐ</v>
          </cell>
          <cell r="P45" t="str">
            <v>THCS Nguyễn Hồng Đào</v>
          </cell>
          <cell r="Q45" t="str">
            <v>X</v>
          </cell>
          <cell r="R45" t="str">
            <v>X</v>
          </cell>
          <cell r="U45" t="str">
            <v>X</v>
          </cell>
          <cell r="AB45">
            <v>22</v>
          </cell>
          <cell r="AC45" t="str">
            <v>Dạy học theo chủ đề định hướng chương trình giáo dục phổ thông mới trong Sinh học 8</v>
          </cell>
          <cell r="AD45" t="str">
            <v>sinh</v>
          </cell>
        </row>
        <row r="46">
          <cell r="G46" t="str">
            <v>BKTP.</v>
          </cell>
          <cell r="H46" t="str">
            <v>TQ.</v>
          </cell>
          <cell r="I46" t="str">
            <v>TP.</v>
          </cell>
          <cell r="J46" t="str">
            <v>CSTD.9</v>
          </cell>
          <cell r="K46" t="str">
            <v>LDTT.37</v>
          </cell>
          <cell r="L46">
            <v>37</v>
          </cell>
          <cell r="M46" t="str">
            <v>Nữ</v>
          </cell>
          <cell r="N46" t="str">
            <v>Lê Nhật Phước Sinh</v>
          </cell>
          <cell r="O46" t="str">
            <v>Giáo viên</v>
          </cell>
          <cell r="P46" t="str">
            <v>THCS Nguyễn Hồng Đào</v>
          </cell>
          <cell r="Q46" t="str">
            <v>X</v>
          </cell>
          <cell r="R46" t="str">
            <v>X</v>
          </cell>
          <cell r="AB46">
            <v>22</v>
          </cell>
          <cell r="AC46" t="str">
            <v>Dạy học ngoài không gian lớp học ở môn Sinh học 6 theo định hướng phát triển năng lực người học.</v>
          </cell>
          <cell r="AD46" t="str">
            <v>sinh</v>
          </cell>
        </row>
        <row r="47">
          <cell r="G47" t="str">
            <v>BKTP.</v>
          </cell>
          <cell r="H47" t="str">
            <v>TQ.</v>
          </cell>
          <cell r="I47" t="str">
            <v>TP.</v>
          </cell>
          <cell r="J47" t="str">
            <v>CSTD.</v>
          </cell>
          <cell r="K47" t="str">
            <v>LDTT.38</v>
          </cell>
          <cell r="L47">
            <v>38</v>
          </cell>
          <cell r="M47" t="str">
            <v>Nữ</v>
          </cell>
          <cell r="N47" t="str">
            <v>Đoàn Thị Oanh</v>
          </cell>
          <cell r="O47" t="str">
            <v>Giáo viên</v>
          </cell>
          <cell r="P47" t="str">
            <v>THCS Nguyễn Hồng Đào</v>
          </cell>
          <cell r="Q47" t="str">
            <v>X</v>
          </cell>
          <cell r="AB47">
            <v>22</v>
          </cell>
          <cell r="AD47" t="str">
            <v>sinh</v>
          </cell>
        </row>
        <row r="48">
          <cell r="G48" t="str">
            <v>BKTP.</v>
          </cell>
          <cell r="H48" t="str">
            <v>TQ.</v>
          </cell>
          <cell r="I48" t="str">
            <v>TP.</v>
          </cell>
          <cell r="J48" t="str">
            <v>CSTD.</v>
          </cell>
          <cell r="K48" t="str">
            <v>LDTT.39</v>
          </cell>
          <cell r="L48">
            <v>39</v>
          </cell>
          <cell r="M48" t="str">
            <v>Nữ</v>
          </cell>
          <cell r="N48" t="str">
            <v>Lương Thị Thùy Dương</v>
          </cell>
          <cell r="O48" t="str">
            <v>Giáo viên</v>
          </cell>
          <cell r="P48" t="str">
            <v>THCS Nguyễn Hồng Đào</v>
          </cell>
          <cell r="Q48" t="str">
            <v>X</v>
          </cell>
          <cell r="AB48">
            <v>22</v>
          </cell>
          <cell r="AD48" t="str">
            <v>sinh</v>
          </cell>
        </row>
        <row r="49">
          <cell r="G49" t="str">
            <v>BKTP.</v>
          </cell>
          <cell r="H49" t="str">
            <v>TQ.</v>
          </cell>
          <cell r="I49" t="str">
            <v>TP.</v>
          </cell>
          <cell r="J49" t="str">
            <v>CSTD.</v>
          </cell>
          <cell r="K49" t="str">
            <v>LDTT.40</v>
          </cell>
          <cell r="L49">
            <v>40</v>
          </cell>
          <cell r="M49" t="str">
            <v>Nữ</v>
          </cell>
          <cell r="N49" t="str">
            <v>Nguyễn Thị Bích  Trang</v>
          </cell>
          <cell r="O49" t="str">
            <v>Giáo viên</v>
          </cell>
          <cell r="P49" t="str">
            <v>THCS Nguyễn Hồng Đào</v>
          </cell>
          <cell r="Q49" t="str">
            <v>X</v>
          </cell>
          <cell r="AB49">
            <v>22</v>
          </cell>
          <cell r="AD49" t="str">
            <v>sử</v>
          </cell>
        </row>
        <row r="50">
          <cell r="G50" t="str">
            <v>BKTP.</v>
          </cell>
          <cell r="H50" t="str">
            <v>TQ.</v>
          </cell>
          <cell r="I50" t="str">
            <v>TP.</v>
          </cell>
          <cell r="J50" t="str">
            <v>CSTD.</v>
          </cell>
          <cell r="K50" t="str">
            <v>LDTT.41</v>
          </cell>
          <cell r="L50">
            <v>41</v>
          </cell>
          <cell r="M50" t="str">
            <v>Nữ</v>
          </cell>
          <cell r="N50" t="str">
            <v>Nguyển Thị Hồng Oanh</v>
          </cell>
          <cell r="O50" t="str">
            <v>Giáo viên</v>
          </cell>
          <cell r="P50" t="str">
            <v>THCS Nguyễn Hồng Đào</v>
          </cell>
          <cell r="Q50" t="str">
            <v>X</v>
          </cell>
          <cell r="AB50">
            <v>22</v>
          </cell>
          <cell r="AD50" t="str">
            <v>sử</v>
          </cell>
        </row>
        <row r="51">
          <cell r="G51" t="str">
            <v>BKTP.</v>
          </cell>
          <cell r="H51" t="str">
            <v>TQ.</v>
          </cell>
          <cell r="I51" t="str">
            <v>TP.</v>
          </cell>
          <cell r="J51" t="str">
            <v>CSTD.10</v>
          </cell>
          <cell r="K51" t="str">
            <v>LDTT.42</v>
          </cell>
          <cell r="L51">
            <v>42</v>
          </cell>
          <cell r="M51" t="str">
            <v>Nữ</v>
          </cell>
          <cell r="N51" t="str">
            <v>Trần Như  Thắm</v>
          </cell>
          <cell r="O51" t="str">
            <v>Giáo viên_TTCM</v>
          </cell>
          <cell r="P51" t="str">
            <v>THCS Nguyễn Hồng Đào</v>
          </cell>
          <cell r="Q51" t="str">
            <v>X</v>
          </cell>
          <cell r="R51" t="str">
            <v>X</v>
          </cell>
          <cell r="AB51">
            <v>22</v>
          </cell>
          <cell r="AC51" t="str">
            <v>Lồng ghép giáo dục môi trường trong môn lịch sử khối 9 có hiệu quả.</v>
          </cell>
          <cell r="AD51" t="str">
            <v>sử</v>
          </cell>
        </row>
        <row r="52">
          <cell r="G52" t="str">
            <v>BKTP.</v>
          </cell>
          <cell r="H52" t="str">
            <v>TQ.</v>
          </cell>
          <cell r="I52" t="str">
            <v>TP.</v>
          </cell>
          <cell r="J52" t="str">
            <v>CSTD.</v>
          </cell>
          <cell r="K52" t="str">
            <v>LDTT.43</v>
          </cell>
          <cell r="L52">
            <v>43</v>
          </cell>
          <cell r="M52" t="str">
            <v>Nữ</v>
          </cell>
          <cell r="N52" t="str">
            <v>Lê Thị Quỳnh Trang</v>
          </cell>
          <cell r="O52" t="str">
            <v>Giáo viên</v>
          </cell>
          <cell r="P52" t="str">
            <v>THCS Nguyễn Hồng Đào</v>
          </cell>
          <cell r="Q52" t="str">
            <v>X</v>
          </cell>
          <cell r="AB52">
            <v>22</v>
          </cell>
          <cell r="AD52" t="str">
            <v>sử</v>
          </cell>
        </row>
        <row r="53">
          <cell r="G53" t="str">
            <v>BKTP.</v>
          </cell>
          <cell r="H53" t="str">
            <v>TQ.</v>
          </cell>
          <cell r="I53" t="str">
            <v>TP.</v>
          </cell>
          <cell r="J53" t="str">
            <v>CSTD.</v>
          </cell>
          <cell r="K53" t="str">
            <v>LDTT.44</v>
          </cell>
          <cell r="L53">
            <v>44</v>
          </cell>
          <cell r="M53" t="str">
            <v>Nam</v>
          </cell>
          <cell r="N53" t="str">
            <v>Phạm Văn Sử</v>
          </cell>
          <cell r="O53" t="str">
            <v>Giáo viên _ TTCM</v>
          </cell>
          <cell r="P53" t="str">
            <v>THCS Nguyễn Hồng Đào</v>
          </cell>
          <cell r="Q53" t="str">
            <v>X</v>
          </cell>
          <cell r="AB53">
            <v>22</v>
          </cell>
          <cell r="AD53" t="str">
            <v>td</v>
          </cell>
        </row>
        <row r="54">
          <cell r="G54" t="str">
            <v>BKTP.</v>
          </cell>
          <cell r="H54" t="str">
            <v>TQ.</v>
          </cell>
          <cell r="I54" t="str">
            <v>TP.</v>
          </cell>
          <cell r="J54" t="str">
            <v>CSTD.</v>
          </cell>
          <cell r="K54" t="str">
            <v>LDTT.45</v>
          </cell>
          <cell r="L54">
            <v>45</v>
          </cell>
          <cell r="M54" t="str">
            <v>Nam</v>
          </cell>
          <cell r="N54" t="str">
            <v>Đặng Quang Cường</v>
          </cell>
          <cell r="O54" t="str">
            <v>Giáo viên</v>
          </cell>
          <cell r="P54" t="str">
            <v>THCS Nguyễn Hồng Đào</v>
          </cell>
          <cell r="Q54" t="str">
            <v>X</v>
          </cell>
          <cell r="AB54">
            <v>22</v>
          </cell>
          <cell r="AD54" t="str">
            <v>td</v>
          </cell>
        </row>
        <row r="55">
          <cell r="G55" t="str">
            <v>BKTP.</v>
          </cell>
          <cell r="H55" t="str">
            <v>TQ.</v>
          </cell>
          <cell r="I55" t="str">
            <v>TP.</v>
          </cell>
          <cell r="J55" t="str">
            <v>CSTD.</v>
          </cell>
          <cell r="K55" t="str">
            <v>LDTT.46</v>
          </cell>
          <cell r="L55">
            <v>46</v>
          </cell>
          <cell r="M55" t="str">
            <v>Nữ</v>
          </cell>
          <cell r="N55" t="str">
            <v>Kiều Thị Kim Oanh</v>
          </cell>
          <cell r="O55" t="str">
            <v>Giáo viên</v>
          </cell>
          <cell r="P55" t="str">
            <v>THCS Nguyễn Hồng Đào</v>
          </cell>
          <cell r="Q55" t="str">
            <v>X</v>
          </cell>
          <cell r="AB55">
            <v>22</v>
          </cell>
          <cell r="AD55" t="str">
            <v>td</v>
          </cell>
        </row>
        <row r="56">
          <cell r="G56" t="str">
            <v>BKTP.</v>
          </cell>
          <cell r="H56" t="str">
            <v>TQ.</v>
          </cell>
          <cell r="I56" t="str">
            <v>TP.</v>
          </cell>
          <cell r="J56" t="str">
            <v>CSTD.11</v>
          </cell>
          <cell r="K56" t="str">
            <v>LDTT.47</v>
          </cell>
          <cell r="L56">
            <v>47</v>
          </cell>
          <cell r="M56" t="str">
            <v>Nam</v>
          </cell>
          <cell r="N56" t="str">
            <v>Văn Công Thanh Bộ</v>
          </cell>
          <cell r="O56" t="str">
            <v>Giáo viên</v>
          </cell>
          <cell r="P56" t="str">
            <v>THCS Nguyễn Hồng Đào</v>
          </cell>
          <cell r="Q56" t="str">
            <v>X</v>
          </cell>
          <cell r="R56" t="str">
            <v>X</v>
          </cell>
          <cell r="AB56">
            <v>22</v>
          </cell>
          <cell r="AC56" t="str">
            <v>Ứng dụng một số bài tập thể lực nhằm nâng cao thành tích chạy 60m cho học sinh nam khối 9 trường THCS Nguyễn Hồng Đào, huyện Hóc Môn, Thành phố Hồ Chí Minh</v>
          </cell>
          <cell r="AD56" t="str">
            <v>td</v>
          </cell>
        </row>
        <row r="57">
          <cell r="G57" t="str">
            <v>BKTP.5</v>
          </cell>
          <cell r="H57" t="str">
            <v>TQ.</v>
          </cell>
          <cell r="I57" t="str">
            <v>TP.</v>
          </cell>
          <cell r="J57" t="str">
            <v>CSTD.12</v>
          </cell>
          <cell r="K57" t="str">
            <v>LDTT.48</v>
          </cell>
          <cell r="L57">
            <v>48</v>
          </cell>
          <cell r="M57" t="str">
            <v>Nữ</v>
          </cell>
          <cell r="N57" t="str">
            <v>Lý Thu Nga</v>
          </cell>
          <cell r="O57" t="str">
            <v>Giáo viên _ TTND</v>
          </cell>
          <cell r="P57" t="str">
            <v>THCS Nguyễn Hồng Đào</v>
          </cell>
          <cell r="Q57" t="str">
            <v>X</v>
          </cell>
          <cell r="R57" t="str">
            <v>X</v>
          </cell>
          <cell r="U57" t="str">
            <v>X</v>
          </cell>
          <cell r="AB57">
            <v>22</v>
          </cell>
          <cell r="AC57" t="str">
            <v>Nâng cao chất lượng giáo dục môn tin học 8 thông qua tài liệu học tập</v>
          </cell>
          <cell r="AD57" t="str">
            <v>tin</v>
          </cell>
        </row>
        <row r="58">
          <cell r="G58" t="str">
            <v>BKTP.</v>
          </cell>
          <cell r="H58" t="str">
            <v>TQ.</v>
          </cell>
          <cell r="I58" t="str">
            <v>TP.</v>
          </cell>
          <cell r="J58" t="str">
            <v>CSTD.13</v>
          </cell>
          <cell r="K58" t="str">
            <v>LDTT.49</v>
          </cell>
          <cell r="L58">
            <v>49</v>
          </cell>
          <cell r="M58" t="str">
            <v>Nam</v>
          </cell>
          <cell r="N58" t="str">
            <v>Nguyễn Hữu Đức</v>
          </cell>
          <cell r="O58" t="str">
            <v>Giáo viên _ TTCM</v>
          </cell>
          <cell r="P58" t="str">
            <v>THCS Nguyễn Hồng Đào</v>
          </cell>
          <cell r="Q58" t="str">
            <v>X</v>
          </cell>
          <cell r="R58" t="str">
            <v>X</v>
          </cell>
          <cell r="AB58">
            <v>22</v>
          </cell>
          <cell r="AC58" t="str">
            <v>Sử dụng giáo án điện tử trong tiết dạy môn tin học</v>
          </cell>
          <cell r="AD58" t="str">
            <v>tin</v>
          </cell>
        </row>
        <row r="59">
          <cell r="G59" t="str">
            <v>BKTP.</v>
          </cell>
          <cell r="H59" t="str">
            <v>TQ.</v>
          </cell>
          <cell r="I59" t="str">
            <v>TP.</v>
          </cell>
          <cell r="J59" t="str">
            <v>CSTD.</v>
          </cell>
          <cell r="K59" t="str">
            <v>LDTT.50</v>
          </cell>
          <cell r="L59">
            <v>50</v>
          </cell>
          <cell r="M59" t="str">
            <v>Nữ</v>
          </cell>
          <cell r="N59" t="str">
            <v>Nguyễn Thị Kim  Quyên</v>
          </cell>
          <cell r="O59" t="str">
            <v>Giáo viên</v>
          </cell>
          <cell r="P59" t="str">
            <v>THCS Nguyễn Hồng Đào</v>
          </cell>
          <cell r="Q59" t="str">
            <v>X</v>
          </cell>
          <cell r="AB59">
            <v>22</v>
          </cell>
          <cell r="AD59" t="str">
            <v>tin</v>
          </cell>
        </row>
        <row r="60">
          <cell r="G60" t="str">
            <v>BKTP.</v>
          </cell>
          <cell r="H60" t="str">
            <v>TQ.</v>
          </cell>
          <cell r="I60" t="str">
            <v>TP.</v>
          </cell>
          <cell r="J60" t="str">
            <v>CSTD.14</v>
          </cell>
          <cell r="K60" t="str">
            <v>LDTT.51</v>
          </cell>
          <cell r="L60">
            <v>51</v>
          </cell>
          <cell r="M60" t="str">
            <v>Nữ</v>
          </cell>
          <cell r="N60" t="str">
            <v>Nguyễn Thị Thu Trang</v>
          </cell>
          <cell r="O60" t="str">
            <v>Giáo viên _ CTCĐ</v>
          </cell>
          <cell r="P60" t="str">
            <v>THCS Nguyễn Hồng Đào</v>
          </cell>
          <cell r="Q60" t="str">
            <v>X</v>
          </cell>
          <cell r="R60" t="str">
            <v>X</v>
          </cell>
          <cell r="AB60">
            <v>22</v>
          </cell>
          <cell r="AC60" t="str">
            <v>Một số giải pháp tạo hứng thú học tập nâng cao hiệu quả trong giớ thực hành tin học</v>
          </cell>
          <cell r="AD60" t="str">
            <v>tin</v>
          </cell>
        </row>
        <row r="61">
          <cell r="G61" t="str">
            <v>BKTP.</v>
          </cell>
          <cell r="H61" t="str">
            <v>TQ.</v>
          </cell>
          <cell r="I61" t="str">
            <v>TP.</v>
          </cell>
          <cell r="J61" t="str">
            <v>CSTD.15</v>
          </cell>
          <cell r="K61" t="str">
            <v>LDTT.52</v>
          </cell>
          <cell r="L61">
            <v>52</v>
          </cell>
          <cell r="M61" t="str">
            <v>Nữ</v>
          </cell>
          <cell r="N61" t="str">
            <v>Thi Thị Vũ</v>
          </cell>
          <cell r="O61" t="str">
            <v>Giáo viên</v>
          </cell>
          <cell r="P61" t="str">
            <v>THCS Nguyễn Hồng Đào</v>
          </cell>
          <cell r="Q61" t="str">
            <v>X</v>
          </cell>
          <cell r="R61" t="str">
            <v>X</v>
          </cell>
          <cell r="AB61">
            <v>22</v>
          </cell>
          <cell r="AC61" t="str">
            <v>Sử dụng phần mềm Crocodile trong giảng dạy Pascal</v>
          </cell>
          <cell r="AD61" t="str">
            <v>tin</v>
          </cell>
        </row>
        <row r="62">
          <cell r="G62" t="str">
            <v>BKTP.</v>
          </cell>
          <cell r="H62" t="str">
            <v>TQ.</v>
          </cell>
          <cell r="I62" t="str">
            <v>TP.</v>
          </cell>
          <cell r="J62" t="str">
            <v>CSTD.16</v>
          </cell>
          <cell r="K62" t="str">
            <v>LDTT.53</v>
          </cell>
          <cell r="L62">
            <v>53</v>
          </cell>
          <cell r="M62" t="str">
            <v>Nam</v>
          </cell>
          <cell r="N62" t="str">
            <v>Trần Anh  Khương</v>
          </cell>
          <cell r="O62" t="str">
            <v>Giáo viên</v>
          </cell>
          <cell r="P62" t="str">
            <v>THCS Nguyễn Hồng Đào</v>
          </cell>
          <cell r="Q62" t="str">
            <v>X</v>
          </cell>
          <cell r="R62" t="str">
            <v>X</v>
          </cell>
          <cell r="AB62">
            <v>22</v>
          </cell>
          <cell r="AC62" t="str">
            <v>Ứng dụng công nghệ thông tin trong làm bài tập và kiểm tra của học sinh.</v>
          </cell>
          <cell r="AD62" t="str">
            <v>tin</v>
          </cell>
        </row>
        <row r="63">
          <cell r="G63" t="str">
            <v>BKTP.</v>
          </cell>
          <cell r="H63" t="str">
            <v>TQ.</v>
          </cell>
          <cell r="I63" t="str">
            <v>TP.</v>
          </cell>
          <cell r="J63" t="str">
            <v>CSTD.17</v>
          </cell>
          <cell r="K63" t="str">
            <v>LDTT.54</v>
          </cell>
          <cell r="L63">
            <v>54</v>
          </cell>
          <cell r="M63" t="str">
            <v>Nữ</v>
          </cell>
          <cell r="N63" t="str">
            <v>Đặng Thị Mỹ Hạnh</v>
          </cell>
          <cell r="O63" t="str">
            <v>Giáo viên _ TTCM</v>
          </cell>
          <cell r="P63" t="str">
            <v>THCS Nguyễn Hồng Đào</v>
          </cell>
          <cell r="Q63" t="str">
            <v>X</v>
          </cell>
          <cell r="R63" t="str">
            <v>X</v>
          </cell>
          <cell r="AB63">
            <v>22</v>
          </cell>
          <cell r="AC63" t="str">
            <v>Khơi niềm đam mê toán học ở học sinh trung học cơ sở</v>
          </cell>
          <cell r="AD63" t="str">
            <v>toán</v>
          </cell>
        </row>
        <row r="64">
          <cell r="G64" t="str">
            <v>BKTP.</v>
          </cell>
          <cell r="H64" t="str">
            <v>TQ.</v>
          </cell>
          <cell r="I64" t="str">
            <v>TP.</v>
          </cell>
          <cell r="J64" t="str">
            <v>CSTD.</v>
          </cell>
          <cell r="K64" t="str">
            <v>LDTT.55</v>
          </cell>
          <cell r="L64">
            <v>55</v>
          </cell>
          <cell r="M64" t="str">
            <v>Nữ</v>
          </cell>
          <cell r="N64" t="str">
            <v>Nguyễn Thị Cẩm Vân</v>
          </cell>
          <cell r="O64" t="str">
            <v>Giáo viên</v>
          </cell>
          <cell r="P64" t="str">
            <v>THCS Nguyễn Hồng Đào</v>
          </cell>
          <cell r="Q64" t="str">
            <v>X</v>
          </cell>
          <cell r="AB64">
            <v>22</v>
          </cell>
          <cell r="AD64" t="str">
            <v>toán</v>
          </cell>
        </row>
        <row r="65">
          <cell r="G65" t="str">
            <v>BKTP.</v>
          </cell>
          <cell r="H65" t="str">
            <v>TQ.</v>
          </cell>
          <cell r="I65" t="str">
            <v>TP.</v>
          </cell>
          <cell r="J65" t="str">
            <v>CSTD.</v>
          </cell>
          <cell r="K65" t="str">
            <v>LDTT.56</v>
          </cell>
          <cell r="L65">
            <v>56</v>
          </cell>
          <cell r="M65" t="str">
            <v>Nữ</v>
          </cell>
          <cell r="N65" t="str">
            <v>Bùi Thị Khuyên</v>
          </cell>
          <cell r="O65" t="str">
            <v>Giáo viên</v>
          </cell>
          <cell r="P65" t="str">
            <v>THCS Nguyễn Hồng Đào</v>
          </cell>
          <cell r="Q65" t="str">
            <v>X</v>
          </cell>
          <cell r="AB65">
            <v>22</v>
          </cell>
          <cell r="AD65" t="str">
            <v>toán</v>
          </cell>
        </row>
        <row r="66">
          <cell r="G66" t="str">
            <v>BKTP.</v>
          </cell>
          <cell r="H66" t="str">
            <v>TQ.</v>
          </cell>
          <cell r="I66" t="str">
            <v>TP.</v>
          </cell>
          <cell r="J66" t="str">
            <v>CSTD.</v>
          </cell>
          <cell r="K66" t="str">
            <v>LDTT.57</v>
          </cell>
          <cell r="L66">
            <v>57</v>
          </cell>
          <cell r="M66" t="str">
            <v>Nam</v>
          </cell>
          <cell r="N66" t="str">
            <v>Lê Trung Kiên</v>
          </cell>
          <cell r="O66" t="str">
            <v>Giáo viên</v>
          </cell>
          <cell r="P66" t="str">
            <v>THCS Nguyễn Hồng Đào</v>
          </cell>
          <cell r="Q66" t="str">
            <v>X</v>
          </cell>
          <cell r="AB66">
            <v>22</v>
          </cell>
          <cell r="AD66" t="str">
            <v>toán</v>
          </cell>
        </row>
        <row r="67">
          <cell r="G67" t="str">
            <v>BKTP.</v>
          </cell>
          <cell r="H67" t="str">
            <v>TQ.</v>
          </cell>
          <cell r="I67" t="str">
            <v>TP.</v>
          </cell>
          <cell r="J67" t="str">
            <v>CSTD.</v>
          </cell>
          <cell r="K67" t="str">
            <v>LDTT.58</v>
          </cell>
          <cell r="L67">
            <v>58</v>
          </cell>
          <cell r="M67" t="str">
            <v>Nam</v>
          </cell>
          <cell r="N67" t="str">
            <v>Nguyễn Thanh  Hậu</v>
          </cell>
          <cell r="O67" t="str">
            <v>Giáo viên</v>
          </cell>
          <cell r="P67" t="str">
            <v>THCS Nguyễn Hồng Đào</v>
          </cell>
          <cell r="Q67" t="str">
            <v>X</v>
          </cell>
          <cell r="AB67">
            <v>22</v>
          </cell>
          <cell r="AD67" t="str">
            <v>toán</v>
          </cell>
        </row>
        <row r="68">
          <cell r="G68" t="str">
            <v>BKTP.</v>
          </cell>
          <cell r="H68" t="str">
            <v>TQ.</v>
          </cell>
          <cell r="I68" t="str">
            <v>TP.</v>
          </cell>
          <cell r="J68" t="str">
            <v>CSTD.</v>
          </cell>
          <cell r="K68" t="str">
            <v>LDTT.59</v>
          </cell>
          <cell r="L68">
            <v>59</v>
          </cell>
          <cell r="M68" t="str">
            <v>Nữ</v>
          </cell>
          <cell r="N68" t="str">
            <v>Nguyễn Thị Ren</v>
          </cell>
          <cell r="O68" t="str">
            <v>Giáo viên</v>
          </cell>
          <cell r="P68" t="str">
            <v>THCS Nguyễn Hồng Đào</v>
          </cell>
          <cell r="Q68" t="str">
            <v>X</v>
          </cell>
          <cell r="AB68">
            <v>22</v>
          </cell>
          <cell r="AD68" t="str">
            <v>toán</v>
          </cell>
        </row>
        <row r="69">
          <cell r="G69" t="str">
            <v>BKTP.</v>
          </cell>
          <cell r="H69" t="str">
            <v>TQ.</v>
          </cell>
          <cell r="I69" t="str">
            <v>TP.</v>
          </cell>
          <cell r="J69" t="str">
            <v>CSTD.</v>
          </cell>
          <cell r="K69" t="str">
            <v>LDTT.60</v>
          </cell>
          <cell r="L69">
            <v>60</v>
          </cell>
          <cell r="M69" t="str">
            <v>Nam</v>
          </cell>
          <cell r="N69" t="str">
            <v>Nguyễn Tiến Thắng</v>
          </cell>
          <cell r="O69" t="str">
            <v>Giáo viên</v>
          </cell>
          <cell r="P69" t="str">
            <v>THCS Nguyễn Hồng Đào</v>
          </cell>
          <cell r="Q69" t="str">
            <v>X</v>
          </cell>
          <cell r="AB69">
            <v>22</v>
          </cell>
          <cell r="AD69" t="str">
            <v>toán</v>
          </cell>
        </row>
        <row r="70">
          <cell r="G70" t="str">
            <v>BKTP.</v>
          </cell>
          <cell r="H70" t="str">
            <v>TQ.</v>
          </cell>
          <cell r="I70" t="str">
            <v>TP.</v>
          </cell>
          <cell r="J70" t="str">
            <v>CSTD.</v>
          </cell>
          <cell r="K70" t="str">
            <v>LDTT.61</v>
          </cell>
          <cell r="L70">
            <v>61</v>
          </cell>
          <cell r="M70" t="str">
            <v>Nam</v>
          </cell>
          <cell r="N70" t="str">
            <v>Phạm Văn Chương</v>
          </cell>
          <cell r="O70" t="str">
            <v>Giáo viên</v>
          </cell>
          <cell r="P70" t="str">
            <v>THCS Nguyễn Hồng Đào</v>
          </cell>
          <cell r="Q70" t="str">
            <v>X</v>
          </cell>
          <cell r="AB70">
            <v>22</v>
          </cell>
          <cell r="AD70" t="str">
            <v>toán</v>
          </cell>
        </row>
        <row r="71">
          <cell r="G71" t="str">
            <v>BKTP.</v>
          </cell>
          <cell r="H71" t="str">
            <v>TQ.</v>
          </cell>
          <cell r="I71" t="str">
            <v>TP.</v>
          </cell>
          <cell r="J71" t="str">
            <v>CSTD.</v>
          </cell>
          <cell r="K71" t="str">
            <v>LDTT.62</v>
          </cell>
          <cell r="L71">
            <v>62</v>
          </cell>
          <cell r="M71" t="str">
            <v>Nam</v>
          </cell>
          <cell r="N71" t="str">
            <v>Phan Minh Phương</v>
          </cell>
          <cell r="O71" t="str">
            <v>Giáo viên</v>
          </cell>
          <cell r="P71" t="str">
            <v>THCS Nguyễn Hồng Đào</v>
          </cell>
          <cell r="Q71" t="str">
            <v>X</v>
          </cell>
          <cell r="AB71">
            <v>22</v>
          </cell>
          <cell r="AD71" t="str">
            <v>toán</v>
          </cell>
        </row>
        <row r="72">
          <cell r="G72" t="str">
            <v>BKTP.</v>
          </cell>
          <cell r="H72" t="str">
            <v>TQ.</v>
          </cell>
          <cell r="I72" t="str">
            <v>TP.</v>
          </cell>
          <cell r="J72" t="str">
            <v>CSTD.</v>
          </cell>
          <cell r="K72" t="str">
            <v>LDTT.63</v>
          </cell>
          <cell r="L72">
            <v>63</v>
          </cell>
          <cell r="M72" t="str">
            <v>Nam</v>
          </cell>
          <cell r="N72" t="str">
            <v>Đinh Quang Nhất</v>
          </cell>
          <cell r="O72" t="str">
            <v>Giáo viên</v>
          </cell>
          <cell r="P72" t="str">
            <v>THCS Nguyễn Hồng Đào</v>
          </cell>
          <cell r="Q72" t="str">
            <v>X</v>
          </cell>
          <cell r="AB72">
            <v>22</v>
          </cell>
          <cell r="AD72" t="str">
            <v>toán</v>
          </cell>
        </row>
        <row r="73">
          <cell r="G73" t="str">
            <v>BKTP.</v>
          </cell>
          <cell r="H73" t="str">
            <v>TQ.</v>
          </cell>
          <cell r="I73" t="str">
            <v>TP.</v>
          </cell>
          <cell r="J73" t="str">
            <v>CSTD.</v>
          </cell>
          <cell r="K73" t="str">
            <v>LDTT.64</v>
          </cell>
          <cell r="L73">
            <v>64</v>
          </cell>
          <cell r="M73" t="str">
            <v>Nữ</v>
          </cell>
          <cell r="N73" t="str">
            <v>Nguyễn Thị Thanh Xuân</v>
          </cell>
          <cell r="O73" t="str">
            <v>Giáo viên</v>
          </cell>
          <cell r="P73" t="str">
            <v>THCS Nguyễn Hồng Đào</v>
          </cell>
          <cell r="Q73" t="str">
            <v>X</v>
          </cell>
          <cell r="AB73">
            <v>22</v>
          </cell>
          <cell r="AD73" t="str">
            <v>toán</v>
          </cell>
        </row>
        <row r="74">
          <cell r="G74" t="str">
            <v>BKTP.</v>
          </cell>
          <cell r="H74" t="str">
            <v>TQ.</v>
          </cell>
          <cell r="I74" t="str">
            <v>TP.</v>
          </cell>
          <cell r="J74" t="str">
            <v>CSTD.</v>
          </cell>
          <cell r="K74" t="str">
            <v>LDTT.65</v>
          </cell>
          <cell r="L74">
            <v>65</v>
          </cell>
          <cell r="M74" t="str">
            <v>Nữ</v>
          </cell>
          <cell r="N74" t="str">
            <v>Trần Thị Kim Hoa</v>
          </cell>
          <cell r="O74" t="str">
            <v>Giáo viên _ TTCM</v>
          </cell>
          <cell r="P74" t="str">
            <v>THCS Nguyễn Hồng Đào</v>
          </cell>
          <cell r="Q74" t="str">
            <v>X</v>
          </cell>
          <cell r="AB74">
            <v>22</v>
          </cell>
          <cell r="AD74" t="str">
            <v>văn</v>
          </cell>
        </row>
        <row r="75">
          <cell r="G75" t="str">
            <v>BKTP.</v>
          </cell>
          <cell r="H75" t="str">
            <v>TQ.</v>
          </cell>
          <cell r="I75" t="str">
            <v>TP.</v>
          </cell>
          <cell r="J75" t="str">
            <v>CSTD.</v>
          </cell>
          <cell r="K75" t="str">
            <v>LDTT.66</v>
          </cell>
          <cell r="L75">
            <v>66</v>
          </cell>
          <cell r="M75" t="str">
            <v>Nữ</v>
          </cell>
          <cell r="N75" t="str">
            <v>Phạm Thị Thanh Thủy</v>
          </cell>
          <cell r="O75" t="str">
            <v>Giáo viên</v>
          </cell>
          <cell r="P75" t="str">
            <v>THCS Nguyễn Hồng Đào</v>
          </cell>
          <cell r="Q75" t="str">
            <v>X</v>
          </cell>
          <cell r="AB75">
            <v>22</v>
          </cell>
          <cell r="AD75" t="str">
            <v>văn</v>
          </cell>
        </row>
        <row r="76">
          <cell r="G76" t="str">
            <v>BKTP.</v>
          </cell>
          <cell r="H76" t="str">
            <v>TQ.</v>
          </cell>
          <cell r="I76" t="str">
            <v>TP.</v>
          </cell>
          <cell r="J76" t="str">
            <v>CSTD.</v>
          </cell>
          <cell r="K76" t="str">
            <v>LDTT.67</v>
          </cell>
          <cell r="L76">
            <v>67</v>
          </cell>
          <cell r="M76" t="str">
            <v>Nữ</v>
          </cell>
          <cell r="N76" t="str">
            <v>Lê Thị Hồng</v>
          </cell>
          <cell r="O76" t="str">
            <v>Giáo viên</v>
          </cell>
          <cell r="P76" t="str">
            <v>THCS Nguyễn Hồng Đào</v>
          </cell>
          <cell r="Q76" t="str">
            <v>X</v>
          </cell>
          <cell r="AB76">
            <v>22</v>
          </cell>
          <cell r="AD76" t="str">
            <v>văn</v>
          </cell>
        </row>
        <row r="77">
          <cell r="G77" t="str">
            <v>BKTP.</v>
          </cell>
          <cell r="H77" t="str">
            <v>TQ.</v>
          </cell>
          <cell r="I77" t="str">
            <v>TP.</v>
          </cell>
          <cell r="J77" t="str">
            <v>CSTD.</v>
          </cell>
          <cell r="K77" t="str">
            <v>LDTT.68</v>
          </cell>
          <cell r="L77">
            <v>68</v>
          </cell>
          <cell r="M77" t="str">
            <v>Nam</v>
          </cell>
          <cell r="N77" t="str">
            <v>Nguyễn  Công Thành</v>
          </cell>
          <cell r="O77" t="str">
            <v>Giáo viên</v>
          </cell>
          <cell r="P77" t="str">
            <v>THCS Nguyễn Hồng Đào</v>
          </cell>
          <cell r="Q77" t="str">
            <v>X</v>
          </cell>
          <cell r="AB77">
            <v>22</v>
          </cell>
          <cell r="AD77" t="str">
            <v>văn</v>
          </cell>
        </row>
        <row r="78">
          <cell r="G78" t="str">
            <v>BKTP.</v>
          </cell>
          <cell r="H78" t="str">
            <v>TQ.</v>
          </cell>
          <cell r="I78" t="str">
            <v>TP.</v>
          </cell>
          <cell r="J78" t="str">
            <v>CSTD.18</v>
          </cell>
          <cell r="K78" t="str">
            <v>LDTT.69</v>
          </cell>
          <cell r="L78">
            <v>69</v>
          </cell>
          <cell r="M78" t="str">
            <v>Nữ</v>
          </cell>
          <cell r="N78" t="str">
            <v>Nguyễn Hoàng Thanh Thương</v>
          </cell>
          <cell r="O78" t="str">
            <v>Giáo viên</v>
          </cell>
          <cell r="P78" t="str">
            <v>THCS Nguyễn Hồng Đào</v>
          </cell>
          <cell r="Q78" t="str">
            <v>X</v>
          </cell>
          <cell r="R78" t="str">
            <v>X</v>
          </cell>
          <cell r="AB78">
            <v>22</v>
          </cell>
          <cell r="AC78" t="str">
            <v>Trải nghiệm sáng tạo trong hoạt động dạy học Ngữ văn 8</v>
          </cell>
          <cell r="AD78" t="str">
            <v>văn</v>
          </cell>
        </row>
        <row r="79">
          <cell r="G79" t="str">
            <v>BKTP.</v>
          </cell>
          <cell r="H79" t="str">
            <v>TQ.</v>
          </cell>
          <cell r="I79" t="str">
            <v>TP.</v>
          </cell>
          <cell r="J79" t="str">
            <v>CSTD.</v>
          </cell>
          <cell r="K79" t="str">
            <v>LDTT.70</v>
          </cell>
          <cell r="L79">
            <v>70</v>
          </cell>
          <cell r="M79" t="str">
            <v>Nam</v>
          </cell>
          <cell r="N79" t="str">
            <v>Nguyễn Thành Hiếu</v>
          </cell>
          <cell r="O79" t="str">
            <v>Giáo viên</v>
          </cell>
          <cell r="P79" t="str">
            <v>THCS Nguyễn Hồng Đào</v>
          </cell>
          <cell r="Q79" t="str">
            <v>X</v>
          </cell>
          <cell r="AB79">
            <v>22</v>
          </cell>
          <cell r="AD79" t="str">
            <v>văn</v>
          </cell>
        </row>
        <row r="80">
          <cell r="G80" t="str">
            <v>BKTP.</v>
          </cell>
          <cell r="H80" t="str">
            <v>TQ.</v>
          </cell>
          <cell r="I80" t="str">
            <v>TP.</v>
          </cell>
          <cell r="J80" t="str">
            <v>CSTD.</v>
          </cell>
          <cell r="K80" t="str">
            <v>LDTT.71</v>
          </cell>
          <cell r="L80">
            <v>71</v>
          </cell>
          <cell r="M80" t="str">
            <v>Nữ</v>
          </cell>
          <cell r="N80" t="str">
            <v>Nguyễn Thị Ngọc Liễu</v>
          </cell>
          <cell r="O80" t="str">
            <v>Giáo viên</v>
          </cell>
          <cell r="P80" t="str">
            <v>THCS Nguyễn Hồng Đào</v>
          </cell>
          <cell r="Q80" t="str">
            <v>X</v>
          </cell>
          <cell r="AB80">
            <v>22</v>
          </cell>
          <cell r="AD80" t="str">
            <v>văn</v>
          </cell>
        </row>
        <row r="81">
          <cell r="G81" t="str">
            <v>BKTP.</v>
          </cell>
          <cell r="H81" t="str">
            <v>TQ.</v>
          </cell>
          <cell r="I81" t="str">
            <v>TP.</v>
          </cell>
          <cell r="J81" t="str">
            <v>CSTD.</v>
          </cell>
          <cell r="K81" t="str">
            <v>LDTT.72</v>
          </cell>
          <cell r="L81">
            <v>72</v>
          </cell>
          <cell r="M81" t="str">
            <v>Nữ</v>
          </cell>
          <cell r="N81" t="str">
            <v>Trần Thị Minh</v>
          </cell>
          <cell r="O81" t="str">
            <v>Giáo viên</v>
          </cell>
          <cell r="P81" t="str">
            <v>THCS Nguyễn Hồng Đào</v>
          </cell>
          <cell r="Q81" t="str">
            <v>X</v>
          </cell>
          <cell r="AB81">
            <v>22</v>
          </cell>
          <cell r="AD81" t="str">
            <v>văn</v>
          </cell>
        </row>
        <row r="82">
          <cell r="G82" t="str">
            <v>BKTP.</v>
          </cell>
          <cell r="H82" t="str">
            <v>TQ.</v>
          </cell>
          <cell r="I82" t="str">
            <v>TP.</v>
          </cell>
          <cell r="J82" t="str">
            <v>CSTD.</v>
          </cell>
          <cell r="K82" t="str">
            <v>LDTT.73</v>
          </cell>
          <cell r="L82">
            <v>73</v>
          </cell>
          <cell r="M82" t="str">
            <v>Nữ</v>
          </cell>
          <cell r="N82" t="str">
            <v>Nguyễn Thị Vân</v>
          </cell>
          <cell r="O82" t="str">
            <v>Giáo viên</v>
          </cell>
          <cell r="P82" t="str">
            <v>THCS Nguyễn Hồng Đào</v>
          </cell>
          <cell r="Q82" t="str">
            <v>X</v>
          </cell>
          <cell r="AB82">
            <v>22</v>
          </cell>
          <cell r="AD82" t="str">
            <v>văn</v>
          </cell>
        </row>
        <row r="83">
          <cell r="G83" t="str">
            <v>BKTP.</v>
          </cell>
          <cell r="H83" t="str">
            <v>TQ.</v>
          </cell>
          <cell r="I83" t="str">
            <v>TP.</v>
          </cell>
          <cell r="J83" t="str">
            <v>CSTD.</v>
          </cell>
          <cell r="K83" t="str">
            <v>LDTT.74</v>
          </cell>
          <cell r="L83">
            <v>74</v>
          </cell>
          <cell r="M83" t="str">
            <v>Nữ</v>
          </cell>
          <cell r="N83" t="str">
            <v>Văn Thị Ánh Hoa</v>
          </cell>
          <cell r="O83" t="str">
            <v>Giáo viên</v>
          </cell>
          <cell r="P83" t="str">
            <v>THCS Nguyễn Hồng Đào</v>
          </cell>
          <cell r="Q83" t="str">
            <v>X</v>
          </cell>
          <cell r="AB83">
            <v>22</v>
          </cell>
          <cell r="AD83" t="str">
            <v>văn</v>
          </cell>
        </row>
        <row r="84">
          <cell r="G84" t="str">
            <v>BKTP.</v>
          </cell>
          <cell r="H84" t="str">
            <v>TQ.</v>
          </cell>
          <cell r="I84" t="str">
            <v>TP.</v>
          </cell>
          <cell r="J84" t="str">
            <v>CSTD.</v>
          </cell>
          <cell r="K84" t="str">
            <v>LDTT.75</v>
          </cell>
          <cell r="L84">
            <v>75</v>
          </cell>
          <cell r="M84" t="str">
            <v>Nữ</v>
          </cell>
          <cell r="N84" t="str">
            <v>Phạm Thị Lan</v>
          </cell>
          <cell r="O84" t="str">
            <v>Giáo viên</v>
          </cell>
          <cell r="P84" t="str">
            <v>THCS Nguyễn Hồng Đào</v>
          </cell>
          <cell r="Q84" t="str">
            <v>X</v>
          </cell>
          <cell r="AB84">
            <v>22</v>
          </cell>
          <cell r="AD84" t="str">
            <v>văn</v>
          </cell>
        </row>
        <row r="85">
          <cell r="G85" t="str">
            <v>BKTP.</v>
          </cell>
          <cell r="H85" t="str">
            <v>TQ.</v>
          </cell>
          <cell r="I85" t="str">
            <v>TP.</v>
          </cell>
          <cell r="J85" t="str">
            <v>CSTD.</v>
          </cell>
          <cell r="K85" t="str">
            <v>LDTT.76</v>
          </cell>
          <cell r="L85">
            <v>76</v>
          </cell>
          <cell r="M85" t="str">
            <v>Nữ</v>
          </cell>
          <cell r="N85" t="str">
            <v>Bùi Thị Ngọc Phượng</v>
          </cell>
          <cell r="O85" t="str">
            <v>Giáo viên</v>
          </cell>
          <cell r="P85" t="str">
            <v>THCS Nguyễn Hồng Đào</v>
          </cell>
          <cell r="Q85" t="str">
            <v>X</v>
          </cell>
          <cell r="AB85">
            <v>22</v>
          </cell>
          <cell r="AD85" t="str">
            <v>địa</v>
          </cell>
        </row>
        <row r="86">
          <cell r="G86" t="str">
            <v>BKTP.6</v>
          </cell>
          <cell r="H86" t="str">
            <v>TQ.</v>
          </cell>
          <cell r="I86" t="str">
            <v>TP.</v>
          </cell>
          <cell r="J86" t="str">
            <v>CSTD.19</v>
          </cell>
          <cell r="K86" t="str">
            <v>LDTT.77</v>
          </cell>
          <cell r="L86">
            <v>77</v>
          </cell>
          <cell r="M86" t="str">
            <v>Nữ</v>
          </cell>
          <cell r="N86" t="str">
            <v>Đặng Ngọc Phụng</v>
          </cell>
          <cell r="O86" t="str">
            <v>CTPC</v>
          </cell>
          <cell r="P86" t="str">
            <v>THCS Nguyễn Hồng Đào</v>
          </cell>
          <cell r="Q86" t="str">
            <v>X</v>
          </cell>
          <cell r="R86" t="str">
            <v>X</v>
          </cell>
          <cell r="U86" t="str">
            <v>X</v>
          </cell>
          <cell r="AB86">
            <v>22</v>
          </cell>
          <cell r="AC86" t="str">
            <v>Một số giải pháp để hoàn thành phổ cập giáo dục bậc mầm non cho trẻ 5 tuổi</v>
          </cell>
          <cell r="AD86" t="str">
            <v>vp</v>
          </cell>
        </row>
        <row r="87">
          <cell r="G87" t="str">
            <v>BKTP.</v>
          </cell>
          <cell r="H87" t="str">
            <v>TQ.</v>
          </cell>
          <cell r="I87" t="str">
            <v>TP.</v>
          </cell>
          <cell r="J87" t="str">
            <v>CSTD.</v>
          </cell>
          <cell r="K87" t="str">
            <v>LDTT.78</v>
          </cell>
          <cell r="L87">
            <v>78</v>
          </cell>
          <cell r="M87" t="str">
            <v>Nam</v>
          </cell>
          <cell r="N87" t="str">
            <v>Nguyễn Văn Hồng</v>
          </cell>
          <cell r="O87" t="str">
            <v>Giám thị</v>
          </cell>
          <cell r="P87" t="str">
            <v>THCS Nguyễn Hồng Đào</v>
          </cell>
          <cell r="Q87" t="str">
            <v>X</v>
          </cell>
          <cell r="AB87">
            <v>22</v>
          </cell>
          <cell r="AD87" t="str">
            <v>vp</v>
          </cell>
        </row>
        <row r="88">
          <cell r="G88" t="str">
            <v>BKTP.</v>
          </cell>
          <cell r="H88" t="str">
            <v>TQ.</v>
          </cell>
          <cell r="I88" t="str">
            <v>TP.</v>
          </cell>
          <cell r="J88" t="str">
            <v>CSTD.</v>
          </cell>
          <cell r="K88" t="str">
            <v>LDTT.79</v>
          </cell>
          <cell r="L88">
            <v>79</v>
          </cell>
          <cell r="M88" t="str">
            <v>Nam</v>
          </cell>
          <cell r="N88" t="str">
            <v>Đàm Tuấn An</v>
          </cell>
          <cell r="O88" t="str">
            <v>Giám thị</v>
          </cell>
          <cell r="P88" t="str">
            <v>THCS Nguyễn Hồng Đào</v>
          </cell>
          <cell r="Q88" t="str">
            <v>X</v>
          </cell>
          <cell r="AB88">
            <v>22</v>
          </cell>
          <cell r="AD88" t="str">
            <v>vp</v>
          </cell>
        </row>
        <row r="89">
          <cell r="G89" t="str">
            <v>BKTP.</v>
          </cell>
          <cell r="H89" t="str">
            <v>TQ.</v>
          </cell>
          <cell r="I89" t="str">
            <v>TP.</v>
          </cell>
          <cell r="J89" t="str">
            <v>CSTD.</v>
          </cell>
          <cell r="K89" t="str">
            <v>LDTT.80</v>
          </cell>
          <cell r="L89">
            <v>80</v>
          </cell>
          <cell r="M89" t="str">
            <v>Nam</v>
          </cell>
          <cell r="N89" t="str">
            <v>Trần  Vinh</v>
          </cell>
          <cell r="O89" t="str">
            <v>Giám thị</v>
          </cell>
          <cell r="P89" t="str">
            <v>THCS Nguyễn Hồng Đào</v>
          </cell>
          <cell r="Q89" t="str">
            <v>X</v>
          </cell>
          <cell r="AB89">
            <v>22</v>
          </cell>
          <cell r="AD89" t="str">
            <v>vp</v>
          </cell>
        </row>
        <row r="90">
          <cell r="G90" t="str">
            <v>BKTP.</v>
          </cell>
          <cell r="H90" t="str">
            <v>TQ.</v>
          </cell>
          <cell r="I90" t="str">
            <v>TP.</v>
          </cell>
          <cell r="J90" t="str">
            <v>CSTD.</v>
          </cell>
          <cell r="K90" t="str">
            <v>LDTT.81</v>
          </cell>
          <cell r="L90">
            <v>81</v>
          </cell>
          <cell r="M90" t="str">
            <v>Nữ</v>
          </cell>
          <cell r="N90" t="str">
            <v>Nguyễn Thị Côi</v>
          </cell>
          <cell r="O90" t="str">
            <v>Học vụ</v>
          </cell>
          <cell r="P90" t="str">
            <v>THCS Nguyễn Hồng Đào</v>
          </cell>
          <cell r="Q90" t="str">
            <v>X</v>
          </cell>
          <cell r="AB90">
            <v>22</v>
          </cell>
          <cell r="AD90" t="str">
            <v>vp</v>
          </cell>
        </row>
        <row r="91">
          <cell r="G91" t="str">
            <v>BKTP.</v>
          </cell>
          <cell r="H91" t="str">
            <v>TQ.</v>
          </cell>
          <cell r="I91" t="str">
            <v>TP.</v>
          </cell>
          <cell r="J91" t="str">
            <v>CSTD.</v>
          </cell>
          <cell r="K91" t="str">
            <v>LDTT.82</v>
          </cell>
          <cell r="L91">
            <v>82</v>
          </cell>
          <cell r="M91" t="str">
            <v>Nam</v>
          </cell>
          <cell r="N91" t="str">
            <v>Lê Văn Dũng</v>
          </cell>
          <cell r="O91" t="str">
            <v>Bảo vệ</v>
          </cell>
          <cell r="P91" t="str">
            <v>THCS Nguyễn Hồng Đào</v>
          </cell>
          <cell r="Q91" t="str">
            <v>X</v>
          </cell>
          <cell r="AB91">
            <v>22</v>
          </cell>
          <cell r="AD91" t="str">
            <v>vp</v>
          </cell>
        </row>
        <row r="92">
          <cell r="G92" t="str">
            <v>BKTP.</v>
          </cell>
          <cell r="H92" t="str">
            <v>TQ.</v>
          </cell>
          <cell r="I92" t="str">
            <v>TP.</v>
          </cell>
          <cell r="J92" t="str">
            <v>CSTD.</v>
          </cell>
          <cell r="K92" t="str">
            <v>LDTT.83</v>
          </cell>
          <cell r="L92">
            <v>83</v>
          </cell>
          <cell r="M92" t="str">
            <v>Nam</v>
          </cell>
          <cell r="N92" t="str">
            <v>Nguyễn Văn Phúc</v>
          </cell>
          <cell r="O92" t="str">
            <v>Bảo vệ</v>
          </cell>
          <cell r="P92" t="str">
            <v>THCS Nguyễn Hồng Đào</v>
          </cell>
          <cell r="Q92" t="str">
            <v>X</v>
          </cell>
          <cell r="AB92">
            <v>22</v>
          </cell>
          <cell r="AD92" t="str">
            <v>vp</v>
          </cell>
        </row>
        <row r="93">
          <cell r="G93" t="str">
            <v>BKTP.</v>
          </cell>
          <cell r="H93" t="str">
            <v>TQ.</v>
          </cell>
          <cell r="I93" t="str">
            <v>TP.</v>
          </cell>
          <cell r="J93" t="str">
            <v>CSTD.</v>
          </cell>
          <cell r="K93" t="str">
            <v>LDTT.84</v>
          </cell>
          <cell r="L93">
            <v>84</v>
          </cell>
          <cell r="M93" t="str">
            <v>Nam</v>
          </cell>
          <cell r="N93" t="str">
            <v>Nguyễn Văn  Phước</v>
          </cell>
          <cell r="O93" t="str">
            <v>Bảo vệ</v>
          </cell>
          <cell r="P93" t="str">
            <v>THCS Nguyễn Hồng Đào</v>
          </cell>
          <cell r="Q93" t="str">
            <v>X</v>
          </cell>
          <cell r="AB93">
            <v>22</v>
          </cell>
          <cell r="AD93" t="str">
            <v>vp</v>
          </cell>
        </row>
        <row r="94">
          <cell r="G94" t="str">
            <v>BKTP.</v>
          </cell>
          <cell r="H94" t="str">
            <v>TQ.</v>
          </cell>
          <cell r="I94" t="str">
            <v>TP.</v>
          </cell>
          <cell r="J94" t="str">
            <v>CSTD.</v>
          </cell>
          <cell r="K94" t="str">
            <v>LDTT.85</v>
          </cell>
          <cell r="L94">
            <v>85</v>
          </cell>
          <cell r="M94" t="str">
            <v>Nam</v>
          </cell>
          <cell r="N94" t="str">
            <v>Phạm Minh  Thắng</v>
          </cell>
          <cell r="O94" t="str">
            <v>Bảo vệ</v>
          </cell>
          <cell r="P94" t="str">
            <v>THCS Nguyễn Hồng Đào</v>
          </cell>
          <cell r="Q94" t="str">
            <v>X</v>
          </cell>
          <cell r="AB94">
            <v>22</v>
          </cell>
          <cell r="AD94" t="str">
            <v>vp</v>
          </cell>
        </row>
        <row r="95">
          <cell r="G95" t="str">
            <v>BKTP.</v>
          </cell>
          <cell r="H95" t="str">
            <v>TQ.</v>
          </cell>
          <cell r="I95" t="str">
            <v>TP.</v>
          </cell>
          <cell r="J95" t="str">
            <v>CSTD.</v>
          </cell>
          <cell r="K95" t="str">
            <v>LDTT.86</v>
          </cell>
          <cell r="L95">
            <v>86</v>
          </cell>
          <cell r="M95" t="str">
            <v>Nữ</v>
          </cell>
          <cell r="N95" t="str">
            <v>Trần Kim Cương</v>
          </cell>
          <cell r="O95" t="str">
            <v>Kế toán</v>
          </cell>
          <cell r="P95" t="str">
            <v>THCS Nguyễn Hồng Đào</v>
          </cell>
          <cell r="Q95" t="str">
            <v>X</v>
          </cell>
          <cell r="AB95">
            <v>22</v>
          </cell>
          <cell r="AD95" t="str">
            <v>vp</v>
          </cell>
        </row>
        <row r="96">
          <cell r="G96" t="str">
            <v>BKTP.</v>
          </cell>
          <cell r="H96" t="str">
            <v>TQ.</v>
          </cell>
          <cell r="I96" t="str">
            <v>TP.</v>
          </cell>
          <cell r="J96" t="str">
            <v>CSTD.</v>
          </cell>
          <cell r="K96" t="str">
            <v>LDTT.87</v>
          </cell>
          <cell r="L96">
            <v>87</v>
          </cell>
          <cell r="M96" t="str">
            <v>Nữ</v>
          </cell>
          <cell r="N96" t="str">
            <v>Trần Lê Minh Trang</v>
          </cell>
          <cell r="O96" t="str">
            <v>Kế toán</v>
          </cell>
          <cell r="P96" t="str">
            <v>THCS Nguyễn Hồng Đào</v>
          </cell>
          <cell r="Q96" t="str">
            <v>X</v>
          </cell>
          <cell r="AB96">
            <v>22</v>
          </cell>
          <cell r="AD96" t="str">
            <v>vp</v>
          </cell>
        </row>
        <row r="97">
          <cell r="G97" t="str">
            <v>BKTP.</v>
          </cell>
          <cell r="H97" t="str">
            <v>TQ.</v>
          </cell>
          <cell r="I97" t="str">
            <v>TP.</v>
          </cell>
          <cell r="J97" t="str">
            <v>CSTD.</v>
          </cell>
          <cell r="K97" t="str">
            <v>LDTT.88</v>
          </cell>
          <cell r="L97">
            <v>88</v>
          </cell>
          <cell r="M97" t="str">
            <v>Nữ</v>
          </cell>
          <cell r="N97" t="str">
            <v>Lý Linh</v>
          </cell>
          <cell r="O97" t="str">
            <v>Phục vụ bếp ăn</v>
          </cell>
          <cell r="P97" t="str">
            <v>THCS Nguyễn Hồng Đào</v>
          </cell>
          <cell r="Q97" t="str">
            <v>X</v>
          </cell>
          <cell r="AB97">
            <v>22</v>
          </cell>
          <cell r="AD97" t="str">
            <v>vp</v>
          </cell>
        </row>
        <row r="98">
          <cell r="G98" t="str">
            <v>BKTP.</v>
          </cell>
          <cell r="H98" t="str">
            <v>TQ.</v>
          </cell>
          <cell r="I98" t="str">
            <v>TP.</v>
          </cell>
          <cell r="J98" t="str">
            <v>CSTD.</v>
          </cell>
          <cell r="K98" t="str">
            <v>LDTT.89</v>
          </cell>
          <cell r="L98">
            <v>89</v>
          </cell>
          <cell r="M98" t="str">
            <v>Nữ</v>
          </cell>
          <cell r="N98" t="str">
            <v>Nguyễn Thị Kim Lan</v>
          </cell>
          <cell r="O98" t="str">
            <v>Phục vụ bếp ăn</v>
          </cell>
          <cell r="P98" t="str">
            <v>THCS Nguyễn Hồng Đào</v>
          </cell>
          <cell r="Q98" t="str">
            <v>X</v>
          </cell>
          <cell r="AB98">
            <v>22</v>
          </cell>
          <cell r="AD98" t="str">
            <v>vp</v>
          </cell>
        </row>
        <row r="99">
          <cell r="G99" t="str">
            <v>BKTP.</v>
          </cell>
          <cell r="H99" t="str">
            <v>TQ.</v>
          </cell>
          <cell r="I99" t="str">
            <v>TP.</v>
          </cell>
          <cell r="J99" t="str">
            <v>CSTD.</v>
          </cell>
          <cell r="K99" t="str">
            <v>LDTT.90</v>
          </cell>
          <cell r="L99">
            <v>90</v>
          </cell>
          <cell r="M99" t="str">
            <v>Nữ</v>
          </cell>
          <cell r="N99" t="str">
            <v>Nguyễn Thị Nga</v>
          </cell>
          <cell r="O99" t="str">
            <v>Phục vụ bếp ăn</v>
          </cell>
          <cell r="P99" t="str">
            <v>THCS Nguyễn Hồng Đào</v>
          </cell>
          <cell r="Q99" t="str">
            <v>X</v>
          </cell>
          <cell r="AB99">
            <v>22</v>
          </cell>
          <cell r="AD99" t="str">
            <v>vp</v>
          </cell>
        </row>
        <row r="100">
          <cell r="G100" t="str">
            <v>BKTP.</v>
          </cell>
          <cell r="H100" t="str">
            <v>TQ.</v>
          </cell>
          <cell r="I100" t="str">
            <v>TP.</v>
          </cell>
          <cell r="J100" t="str">
            <v>CSTD.</v>
          </cell>
          <cell r="K100" t="str">
            <v>LDTT.91</v>
          </cell>
          <cell r="L100">
            <v>91</v>
          </cell>
          <cell r="M100" t="str">
            <v>Nữ</v>
          </cell>
          <cell r="N100" t="str">
            <v>Nguyễn Thị Trầm</v>
          </cell>
          <cell r="O100" t="str">
            <v>Phục vụ bếp ăn</v>
          </cell>
          <cell r="P100" t="str">
            <v>THCS Nguyễn Hồng Đào</v>
          </cell>
          <cell r="Q100" t="str">
            <v>X</v>
          </cell>
          <cell r="AB100">
            <v>22</v>
          </cell>
          <cell r="AD100" t="str">
            <v>vp</v>
          </cell>
        </row>
        <row r="101">
          <cell r="G101" t="str">
            <v>BKTP.</v>
          </cell>
          <cell r="H101" t="str">
            <v>TQ.</v>
          </cell>
          <cell r="I101" t="str">
            <v>TP.</v>
          </cell>
          <cell r="J101" t="str">
            <v>CSTD.</v>
          </cell>
          <cell r="K101" t="str">
            <v>LDTT.92</v>
          </cell>
          <cell r="L101">
            <v>92</v>
          </cell>
          <cell r="M101" t="str">
            <v>Nữ</v>
          </cell>
          <cell r="N101" t="str">
            <v>Võ Thị Thu Hoa</v>
          </cell>
          <cell r="O101" t="str">
            <v>Phục vụ bếp ăn</v>
          </cell>
          <cell r="P101" t="str">
            <v>THCS Nguyễn Hồng Đào</v>
          </cell>
          <cell r="Q101" t="str">
            <v>X</v>
          </cell>
          <cell r="AB101">
            <v>22</v>
          </cell>
          <cell r="AD101" t="str">
            <v>vp</v>
          </cell>
        </row>
        <row r="102">
          <cell r="G102" t="str">
            <v>BKTP.</v>
          </cell>
          <cell r="H102" t="str">
            <v>TQ.</v>
          </cell>
          <cell r="I102" t="str">
            <v>TP.</v>
          </cell>
          <cell r="J102" t="str">
            <v>CSTD.</v>
          </cell>
          <cell r="K102" t="str">
            <v>LDTT.93</v>
          </cell>
          <cell r="L102">
            <v>93</v>
          </cell>
          <cell r="M102" t="str">
            <v>Nữ</v>
          </cell>
          <cell r="N102" t="str">
            <v>Trần Minh Hoàng</v>
          </cell>
          <cell r="O102" t="str">
            <v>Phục vụ bếp ăn</v>
          </cell>
          <cell r="P102" t="str">
            <v>THCS Nguyễn Hồng Đào</v>
          </cell>
          <cell r="Q102" t="str">
            <v>X</v>
          </cell>
          <cell r="AB102">
            <v>22</v>
          </cell>
          <cell r="AD102" t="str">
            <v>vp</v>
          </cell>
        </row>
        <row r="103">
          <cell r="G103" t="str">
            <v>BKTP.</v>
          </cell>
          <cell r="H103" t="str">
            <v>TQ.</v>
          </cell>
          <cell r="I103" t="str">
            <v>TP.</v>
          </cell>
          <cell r="J103" t="str">
            <v>CSTD.</v>
          </cell>
          <cell r="K103" t="str">
            <v>LDTT.94</v>
          </cell>
          <cell r="L103">
            <v>94</v>
          </cell>
          <cell r="M103" t="str">
            <v>Nữ</v>
          </cell>
          <cell r="N103" t="str">
            <v>Trần Thị Thủy Tiên</v>
          </cell>
          <cell r="O103" t="str">
            <v>Phục vụ bếp ăn</v>
          </cell>
          <cell r="P103" t="str">
            <v>THCS Nguyễn Hồng Đào</v>
          </cell>
          <cell r="Q103" t="str">
            <v>X</v>
          </cell>
          <cell r="AB103">
            <v>22</v>
          </cell>
          <cell r="AD103" t="str">
            <v>vp</v>
          </cell>
        </row>
        <row r="104">
          <cell r="G104" t="str">
            <v>BKTP.</v>
          </cell>
          <cell r="H104" t="str">
            <v>TQ.</v>
          </cell>
          <cell r="I104" t="str">
            <v>TP.</v>
          </cell>
          <cell r="J104" t="str">
            <v>CSTD.</v>
          </cell>
          <cell r="K104" t="str">
            <v>LDTT.95</v>
          </cell>
          <cell r="L104">
            <v>95</v>
          </cell>
          <cell r="M104" t="str">
            <v>Nữ</v>
          </cell>
          <cell r="N104" t="str">
            <v>Nguyễn Vũ Loan Giao</v>
          </cell>
          <cell r="O104" t="str">
            <v>Giáo viên _ TTCM</v>
          </cell>
          <cell r="P104" t="str">
            <v>THCS Nguyễn Hồng Đào</v>
          </cell>
          <cell r="Q104" t="str">
            <v>X</v>
          </cell>
          <cell r="AB104">
            <v>22</v>
          </cell>
          <cell r="AD104" t="str">
            <v>NHẠC</v>
          </cell>
        </row>
        <row r="105">
          <cell r="G105" t="str">
            <v>BKTP.</v>
          </cell>
          <cell r="H105" t="str">
            <v>TQ.</v>
          </cell>
          <cell r="I105" t="str">
            <v>TP.</v>
          </cell>
          <cell r="J105" t="str">
            <v>CSTD.20</v>
          </cell>
          <cell r="K105" t="str">
            <v>LDTT.96</v>
          </cell>
          <cell r="L105">
            <v>96</v>
          </cell>
          <cell r="M105" t="str">
            <v>Nam</v>
          </cell>
          <cell r="N105" t="str">
            <v>Trương Minh  Tiến</v>
          </cell>
          <cell r="O105" t="str">
            <v>Giáo viên</v>
          </cell>
          <cell r="P105" t="str">
            <v>THCS Nguyễn Hồng Đào</v>
          </cell>
          <cell r="Q105" t="str">
            <v>X</v>
          </cell>
          <cell r="R105" t="str">
            <v>X</v>
          </cell>
          <cell r="AB105">
            <v>22</v>
          </cell>
          <cell r="AC105" t="str">
            <v>Hướng dẫn học sinh cách hát tập thể ở trường trung học cơ sở</v>
          </cell>
          <cell r="AD105" t="str">
            <v>NHẠC</v>
          </cell>
        </row>
        <row r="106">
          <cell r="G106" t="str">
            <v>BKTP.</v>
          </cell>
          <cell r="H106" t="str">
            <v>TQ.</v>
          </cell>
          <cell r="I106" t="str">
            <v>TP.</v>
          </cell>
          <cell r="J106" t="str">
            <v>CSTD.</v>
          </cell>
          <cell r="K106" t="str">
            <v>LDTT.97</v>
          </cell>
          <cell r="L106">
            <v>97</v>
          </cell>
          <cell r="M106" t="str">
            <v>Nữ</v>
          </cell>
          <cell r="N106" t="str">
            <v>Nguyễn Thị Thuỳ Hương</v>
          </cell>
          <cell r="O106" t="str">
            <v>Phục vụ</v>
          </cell>
          <cell r="P106" t="str">
            <v>THCS Nguyễn Hồng Đào</v>
          </cell>
          <cell r="Q106" t="str">
            <v>X</v>
          </cell>
          <cell r="AB106">
            <v>22</v>
          </cell>
          <cell r="AD106" t="str">
            <v>vp</v>
          </cell>
        </row>
        <row r="107">
          <cell r="G107" t="str">
            <v>BKTP.</v>
          </cell>
          <cell r="H107" t="str">
            <v>TQ.</v>
          </cell>
          <cell r="I107" t="str">
            <v>TP.</v>
          </cell>
          <cell r="J107" t="str">
            <v>CSTD.</v>
          </cell>
          <cell r="K107" t="str">
            <v>LDTT.98</v>
          </cell>
          <cell r="L107">
            <v>98</v>
          </cell>
          <cell r="M107" t="str">
            <v>Nữ</v>
          </cell>
          <cell r="N107" t="str">
            <v>Dương Thị Hoàng Yến</v>
          </cell>
          <cell r="O107" t="str">
            <v>Phục vụ</v>
          </cell>
          <cell r="P107" t="str">
            <v>THCS Nguyễn Hồng Đào</v>
          </cell>
          <cell r="Q107" t="str">
            <v>X</v>
          </cell>
          <cell r="AB107">
            <v>22</v>
          </cell>
          <cell r="AD107" t="str">
            <v>vp</v>
          </cell>
        </row>
        <row r="108">
          <cell r="G108" t="str">
            <v>BKTP.</v>
          </cell>
          <cell r="H108" t="str">
            <v>TQ.</v>
          </cell>
          <cell r="I108" t="str">
            <v>TP.</v>
          </cell>
          <cell r="J108" t="str">
            <v>CSTD.</v>
          </cell>
          <cell r="K108" t="str">
            <v>LDTT.99</v>
          </cell>
          <cell r="L108">
            <v>99</v>
          </cell>
          <cell r="M108" t="str">
            <v>Nữ</v>
          </cell>
          <cell r="N108" t="str">
            <v>Trần Thị Hoàng Anh</v>
          </cell>
          <cell r="O108" t="str">
            <v>Phục vụ</v>
          </cell>
          <cell r="P108" t="str">
            <v>THCS Nguyễn Hồng Đào</v>
          </cell>
          <cell r="Q108" t="str">
            <v>X</v>
          </cell>
          <cell r="AB108">
            <v>22</v>
          </cell>
          <cell r="AD108" t="str">
            <v>vp</v>
          </cell>
        </row>
        <row r="109">
          <cell r="G109" t="str">
            <v>BKTP.</v>
          </cell>
          <cell r="H109" t="str">
            <v>TQ.</v>
          </cell>
          <cell r="I109" t="str">
            <v>TP.</v>
          </cell>
          <cell r="J109" t="str">
            <v>CSTD.</v>
          </cell>
          <cell r="K109" t="str">
            <v>LDTT.100</v>
          </cell>
          <cell r="L109">
            <v>100</v>
          </cell>
          <cell r="M109" t="str">
            <v>Nữ</v>
          </cell>
          <cell r="N109" t="str">
            <v>Trần Thị Xuân</v>
          </cell>
          <cell r="O109" t="str">
            <v>Phục vụ</v>
          </cell>
          <cell r="P109" t="str">
            <v>THCS Nguyễn Hồng Đào</v>
          </cell>
          <cell r="Q109" t="str">
            <v>X</v>
          </cell>
          <cell r="AB109">
            <v>22</v>
          </cell>
          <cell r="AD109" t="str">
            <v>vp</v>
          </cell>
        </row>
        <row r="110">
          <cell r="G110" t="str">
            <v>BKTP.</v>
          </cell>
          <cell r="H110" t="str">
            <v>TQ.</v>
          </cell>
          <cell r="I110" t="str">
            <v>TP.</v>
          </cell>
          <cell r="J110" t="str">
            <v>CSTD.</v>
          </cell>
          <cell r="K110" t="str">
            <v>LDTT.101</v>
          </cell>
          <cell r="L110">
            <v>101</v>
          </cell>
          <cell r="M110" t="str">
            <v>Nữ</v>
          </cell>
          <cell r="N110" t="str">
            <v>Nguyễn Khắc Trường</v>
          </cell>
          <cell r="O110" t="str">
            <v>Thiết bị</v>
          </cell>
          <cell r="P110" t="str">
            <v>THCS Nguyễn Hồng Đào</v>
          </cell>
          <cell r="Q110" t="str">
            <v>X</v>
          </cell>
          <cell r="AB110">
            <v>22</v>
          </cell>
          <cell r="AD110" t="str">
            <v>vp</v>
          </cell>
        </row>
        <row r="111">
          <cell r="G111" t="str">
            <v>BKTP.</v>
          </cell>
          <cell r="H111" t="str">
            <v>TQ.</v>
          </cell>
          <cell r="I111" t="str">
            <v>TP.</v>
          </cell>
          <cell r="J111" t="str">
            <v>CSTD.</v>
          </cell>
          <cell r="K111" t="str">
            <v>LDTT.102</v>
          </cell>
          <cell r="L111">
            <v>102</v>
          </cell>
          <cell r="M111" t="str">
            <v>Nữ</v>
          </cell>
          <cell r="N111" t="str">
            <v>Nguyễn Hải Yến</v>
          </cell>
          <cell r="O111" t="str">
            <v>Thư viện</v>
          </cell>
          <cell r="P111" t="str">
            <v>THCS Nguyễn Hồng Đào</v>
          </cell>
          <cell r="Q111" t="str">
            <v>X</v>
          </cell>
          <cell r="AB111">
            <v>22</v>
          </cell>
          <cell r="AD111" t="str">
            <v>vp</v>
          </cell>
        </row>
        <row r="112">
          <cell r="G112" t="str">
            <v>BKTP.</v>
          </cell>
          <cell r="H112" t="str">
            <v>TQ.</v>
          </cell>
          <cell r="I112" t="str">
            <v>TP.</v>
          </cell>
          <cell r="J112" t="str">
            <v>CSTD.</v>
          </cell>
          <cell r="K112" t="str">
            <v>LDTT.103</v>
          </cell>
          <cell r="L112">
            <v>103</v>
          </cell>
          <cell r="M112" t="str">
            <v>Nữ</v>
          </cell>
          <cell r="N112" t="str">
            <v>Đỗ Thị Kim Thuy</v>
          </cell>
          <cell r="O112" t="str">
            <v>TPT</v>
          </cell>
          <cell r="P112" t="str">
            <v>THCS Nguyễn Hồng Đào</v>
          </cell>
          <cell r="Q112" t="str">
            <v>X</v>
          </cell>
          <cell r="AB112">
            <v>22</v>
          </cell>
          <cell r="AD112" t="str">
            <v>vp</v>
          </cell>
        </row>
        <row r="113">
          <cell r="G113" t="str">
            <v>BKTP.</v>
          </cell>
          <cell r="H113" t="str">
            <v>TQ.</v>
          </cell>
          <cell r="I113" t="str">
            <v>TP.</v>
          </cell>
          <cell r="J113" t="str">
            <v>CSTD.</v>
          </cell>
          <cell r="K113" t="str">
            <v>LDTT.104</v>
          </cell>
          <cell r="L113">
            <v>104</v>
          </cell>
          <cell r="M113" t="str">
            <v>Nam</v>
          </cell>
          <cell r="N113" t="str">
            <v>Đang Duy Anh</v>
          </cell>
          <cell r="O113" t="str">
            <v>Văn thư</v>
          </cell>
          <cell r="P113" t="str">
            <v>THCS Nguyễn Hồng Đào</v>
          </cell>
          <cell r="Q113" t="str">
            <v>X</v>
          </cell>
          <cell r="AB113">
            <v>22</v>
          </cell>
          <cell r="AD113" t="str">
            <v>vp</v>
          </cell>
        </row>
        <row r="114">
          <cell r="G114" t="str">
            <v>BKTP.</v>
          </cell>
          <cell r="H114" t="str">
            <v>TQ.</v>
          </cell>
          <cell r="I114" t="str">
            <v>TP.</v>
          </cell>
          <cell r="J114" t="str">
            <v>CSTD.</v>
          </cell>
          <cell r="K114" t="str">
            <v>LDTT.105</v>
          </cell>
          <cell r="L114">
            <v>105</v>
          </cell>
          <cell r="M114" t="str">
            <v>Nữ</v>
          </cell>
          <cell r="N114" t="str">
            <v>Phạm Hoàng Yến</v>
          </cell>
          <cell r="O114" t="str">
            <v>Y tế</v>
          </cell>
          <cell r="P114" t="str">
            <v>THCS Nguyễn Hồng Đào</v>
          </cell>
          <cell r="Q114" t="str">
            <v>X</v>
          </cell>
          <cell r="AB114">
            <v>22</v>
          </cell>
          <cell r="AD114" t="str">
            <v>vp</v>
          </cell>
        </row>
        <row r="115">
          <cell r="G115" t="str">
            <v>BKTP.</v>
          </cell>
          <cell r="H115" t="str">
            <v>TQ.</v>
          </cell>
          <cell r="I115" t="str">
            <v>TP.</v>
          </cell>
          <cell r="J115" t="str">
            <v>CSTD.</v>
          </cell>
          <cell r="K115" t="str">
            <v>LDTT.106</v>
          </cell>
          <cell r="L115">
            <v>106</v>
          </cell>
          <cell r="M115" t="str">
            <v>Nữ</v>
          </cell>
          <cell r="N115" t="str">
            <v>Phan Thị Ngọc Điệp</v>
          </cell>
          <cell r="O115" t="str">
            <v>Phục vụ bếp ăn</v>
          </cell>
          <cell r="P115" t="str">
            <v>THCS Nguyễn Hồng Đào</v>
          </cell>
          <cell r="Q115" t="str">
            <v>X</v>
          </cell>
          <cell r="AB115">
            <v>22</v>
          </cell>
          <cell r="AD115" t="str">
            <v>vp</v>
          </cell>
        </row>
        <row r="116">
          <cell r="G116" t="str">
            <v>BKTP.</v>
          </cell>
          <cell r="H116" t="str">
            <v>TQ.</v>
          </cell>
          <cell r="I116" t="str">
            <v>TP.</v>
          </cell>
          <cell r="J116" t="str">
            <v>CSTD.</v>
          </cell>
          <cell r="K116" t="str">
            <v>LDTT.107</v>
          </cell>
          <cell r="L116">
            <v>107</v>
          </cell>
          <cell r="M116" t="str">
            <v>Nữ</v>
          </cell>
          <cell r="N116" t="str">
            <v>Trần Ngọc Giáo</v>
          </cell>
          <cell r="O116" t="str">
            <v>Phục vụ bếp ăn</v>
          </cell>
          <cell r="P116" t="str">
            <v>THCS Nguyễn Hồng Đào</v>
          </cell>
          <cell r="Q116" t="str">
            <v>X</v>
          </cell>
          <cell r="AB116">
            <v>22</v>
          </cell>
          <cell r="AD116" t="str">
            <v>vp</v>
          </cell>
        </row>
        <row r="117">
          <cell r="G117" t="str">
            <v>BKTP.</v>
          </cell>
          <cell r="H117" t="str">
            <v>TQ.</v>
          </cell>
          <cell r="I117" t="str">
            <v>TP.</v>
          </cell>
          <cell r="J117" t="str">
            <v>CSTD.</v>
          </cell>
          <cell r="K117" t="str">
            <v>LDTT.</v>
          </cell>
        </row>
        <row r="118">
          <cell r="U118" t="str">
            <v>Ngày 08 tháng 10 năm 2019</v>
          </cell>
        </row>
        <row r="119">
          <cell r="U119" t="str">
            <v>HT</v>
          </cell>
        </row>
        <row r="121">
          <cell r="U121" t="str">
            <v>Võ Thị Đào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Ke"/>
      <sheetName val="TT.TT"/>
      <sheetName val="TT.XS"/>
      <sheetName val="TT.BKTP"/>
      <sheetName val="TT.BKBo"/>
      <sheetName val="TT.BKTTg"/>
      <sheetName val="CoTP"/>
      <sheetName val="Co CP"/>
      <sheetName val="TT.HCLĐ"/>
      <sheetName val="TKe_canhan"/>
      <sheetName val="M LĐTT"/>
      <sheetName val="M CSCS"/>
      <sheetName val="M-CSTP"/>
      <sheetName val="M CSTQ"/>
      <sheetName val="M BKTP"/>
      <sheetName val="M BKBo"/>
      <sheetName val="M BKTTg"/>
      <sheetName val="M HHTP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C3" t="str">
            <v>Nam</v>
          </cell>
        </row>
        <row r="4">
          <cell r="C4" t="str">
            <v>Nữ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Ke"/>
      <sheetName val="TT.TT"/>
      <sheetName val="TT.XS"/>
      <sheetName val="TT.BKTP"/>
      <sheetName val="TT.BKBo"/>
      <sheetName val="TT.BKTTg"/>
      <sheetName val="CoTP"/>
      <sheetName val="CoCP"/>
      <sheetName val="TT.HCLĐ"/>
      <sheetName val="TKe_canhan"/>
      <sheetName val="M LĐTT"/>
      <sheetName val="M CSCS"/>
      <sheetName val="M-CSTP"/>
      <sheetName val="M CSTQ"/>
      <sheetName val="M BKTP"/>
      <sheetName val="M BKTTg"/>
      <sheetName val="M HHTP"/>
      <sheetName val="M BKBo"/>
      <sheetName val="K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J10" t="str">
            <v>TP.0</v>
          </cell>
          <cell r="K10" t="str">
            <v>CSTD.0</v>
          </cell>
          <cell r="L10" t="str">
            <v>LDTT.1</v>
          </cell>
          <cell r="M10">
            <v>1</v>
          </cell>
          <cell r="N10" t="str">
            <v>Nữ</v>
          </cell>
          <cell r="O10" t="str">
            <v>Võ Thị Đào</v>
          </cell>
          <cell r="P10" t="str">
            <v>Hiệu trưởng</v>
          </cell>
          <cell r="Q10" t="str">
            <v>THCS Nguyễn Hồng Đào</v>
          </cell>
          <cell r="R10" t="str">
            <v>X</v>
          </cell>
          <cell r="AD10">
            <v>22</v>
          </cell>
          <cell r="AF10" t="str">
            <v>THCS Nguyễn Hồng Đào</v>
          </cell>
        </row>
        <row r="11">
          <cell r="J11" t="str">
            <v>TP.0</v>
          </cell>
          <cell r="K11" t="str">
            <v>CSTD.1</v>
          </cell>
          <cell r="L11" t="str">
            <v>LDTT.2</v>
          </cell>
          <cell r="M11">
            <v>2</v>
          </cell>
          <cell r="N11" t="str">
            <v>Nam</v>
          </cell>
          <cell r="O11" t="str">
            <v>Nguyễn Hoàng Châu</v>
          </cell>
          <cell r="P11" t="str">
            <v>Phó Hiệu trưởng</v>
          </cell>
          <cell r="Q11" t="str">
            <v>THCS Nguyễn Hồng Đào</v>
          </cell>
          <cell r="R11" t="str">
            <v>X</v>
          </cell>
          <cell r="S11" t="str">
            <v>X</v>
          </cell>
          <cell r="V11" t="str">
            <v>X</v>
          </cell>
          <cell r="AC11" t="str">
            <v>X</v>
          </cell>
          <cell r="AD11">
            <v>22</v>
          </cell>
          <cell r="AE11" t="str">
            <v>Ứng dụng Microsoft access trong việc thu bán trú và các khoản thu hộ, thu thoả thuận trong trường Trung học cơ sở</v>
          </cell>
        </row>
        <row r="12">
          <cell r="J12" t="str">
            <v>TP.0</v>
          </cell>
          <cell r="K12" t="str">
            <v>CSTD.2</v>
          </cell>
          <cell r="L12" t="str">
            <v>LDTT.3</v>
          </cell>
          <cell r="M12">
            <v>3</v>
          </cell>
          <cell r="N12" t="str">
            <v>Nam</v>
          </cell>
          <cell r="O12" t="str">
            <v>Lê Tuấn Vũ</v>
          </cell>
          <cell r="P12" t="str">
            <v>PHT _ BTCĐ</v>
          </cell>
          <cell r="Q12" t="str">
            <v>THCS Nguyễn Hồng Đào</v>
          </cell>
          <cell r="R12" t="str">
            <v>X</v>
          </cell>
          <cell r="S12" t="str">
            <v>X</v>
          </cell>
          <cell r="AD12">
            <v>22</v>
          </cell>
          <cell r="AE12" t="str">
            <v>Biện pháp quản lý ọc sinh bán trú và hoạt động dạy học 2 buổi trên ngày nhắm nâng cao chất lượng giáo dục ở trường THCS Nguyễn Hồng Đào</v>
          </cell>
        </row>
        <row r="13">
          <cell r="J13" t="str">
            <v>TP.0</v>
          </cell>
          <cell r="K13" t="str">
            <v>CSTD.3</v>
          </cell>
          <cell r="L13" t="str">
            <v>LDTT.4</v>
          </cell>
          <cell r="M13">
            <v>4</v>
          </cell>
          <cell r="N13" t="str">
            <v>Nữ</v>
          </cell>
          <cell r="O13" t="str">
            <v>Nguyễn Thị Bình</v>
          </cell>
          <cell r="P13" t="str">
            <v>Giáo viên</v>
          </cell>
          <cell r="Q13" t="str">
            <v>THCS Nguyễn Hồng Đào</v>
          </cell>
          <cell r="R13" t="str">
            <v>X</v>
          </cell>
          <cell r="S13" t="str">
            <v>X</v>
          </cell>
          <cell r="AD13">
            <v>22</v>
          </cell>
          <cell r="AE13" t="str">
            <v>Một số biện pháp tạo sự hứng thú cho học sinh khối 8 và khối 9 trong bộ môn tiếng Anh</v>
          </cell>
          <cell r="AF13" t="str">
            <v>anh</v>
          </cell>
        </row>
        <row r="14">
          <cell r="J14" t="str">
            <v>TP.0</v>
          </cell>
          <cell r="K14" t="str">
            <v>CSTD.3</v>
          </cell>
          <cell r="L14" t="str">
            <v>LDTT.5</v>
          </cell>
          <cell r="M14">
            <v>5</v>
          </cell>
          <cell r="N14" t="str">
            <v>Nữ</v>
          </cell>
          <cell r="O14" t="str">
            <v>Lê Hồng Hải</v>
          </cell>
          <cell r="P14" t="str">
            <v>Giáo viên</v>
          </cell>
          <cell r="Q14" t="str">
            <v>THCS Nguyễn Hồng Đào</v>
          </cell>
          <cell r="R14" t="str">
            <v>X</v>
          </cell>
          <cell r="AD14">
            <v>22</v>
          </cell>
          <cell r="AF14" t="str">
            <v>anh</v>
          </cell>
        </row>
        <row r="15">
          <cell r="J15" t="str">
            <v>TP.0</v>
          </cell>
          <cell r="K15" t="str">
            <v>CSTD.3</v>
          </cell>
          <cell r="L15" t="str">
            <v>LDTT.6</v>
          </cell>
          <cell r="M15">
            <v>6</v>
          </cell>
          <cell r="N15" t="str">
            <v>Nữ</v>
          </cell>
          <cell r="O15" t="str">
            <v>Nguyễn Thị Kim Chi</v>
          </cell>
          <cell r="P15" t="str">
            <v>Giáo viên</v>
          </cell>
          <cell r="Q15" t="str">
            <v>THCS Nguyễn Hồng Đào</v>
          </cell>
          <cell r="R15" t="str">
            <v>X</v>
          </cell>
          <cell r="AD15">
            <v>22</v>
          </cell>
          <cell r="AF15" t="str">
            <v>anh</v>
          </cell>
        </row>
        <row r="16">
          <cell r="J16" t="str">
            <v>TP.0</v>
          </cell>
          <cell r="K16" t="str">
            <v>CSTD.3</v>
          </cell>
          <cell r="L16" t="str">
            <v>LDTT.7</v>
          </cell>
          <cell r="M16">
            <v>7</v>
          </cell>
          <cell r="N16" t="str">
            <v>Nữ</v>
          </cell>
          <cell r="O16" t="str">
            <v>PhanThị Ngọc Hiền</v>
          </cell>
          <cell r="P16" t="str">
            <v>Giáo viên _ TTCM</v>
          </cell>
          <cell r="Q16" t="str">
            <v>THCS Nguyễn Hồng Đào</v>
          </cell>
          <cell r="R16" t="str">
            <v>X</v>
          </cell>
          <cell r="AD16">
            <v>22</v>
          </cell>
          <cell r="AF16" t="str">
            <v>anh</v>
          </cell>
        </row>
        <row r="17">
          <cell r="J17" t="str">
            <v>TP.0</v>
          </cell>
          <cell r="K17" t="str">
            <v>CSTD.3</v>
          </cell>
          <cell r="L17" t="str">
            <v>LDTT.8</v>
          </cell>
          <cell r="M17">
            <v>8</v>
          </cell>
          <cell r="N17" t="str">
            <v>Nam</v>
          </cell>
          <cell r="O17" t="str">
            <v>Trần Anh Phương</v>
          </cell>
          <cell r="P17" t="str">
            <v>Giáo viên</v>
          </cell>
          <cell r="Q17" t="str">
            <v>THCS Nguyễn Hồng Đào</v>
          </cell>
          <cell r="R17" t="str">
            <v>X</v>
          </cell>
          <cell r="AD17">
            <v>22</v>
          </cell>
          <cell r="AF17" t="str">
            <v>anh</v>
          </cell>
        </row>
        <row r="18">
          <cell r="J18" t="str">
            <v>TP.0</v>
          </cell>
          <cell r="K18" t="str">
            <v>CSTD.3</v>
          </cell>
          <cell r="L18" t="str">
            <v>LDTT.9</v>
          </cell>
          <cell r="M18">
            <v>9</v>
          </cell>
          <cell r="N18" t="str">
            <v>Nữ</v>
          </cell>
          <cell r="O18" t="str">
            <v>Võ Thị Tuyết Sương</v>
          </cell>
          <cell r="P18" t="str">
            <v>Giáo viên</v>
          </cell>
          <cell r="Q18" t="str">
            <v>THCS Nguyễn Hồng Đào</v>
          </cell>
          <cell r="R18" t="str">
            <v>X</v>
          </cell>
          <cell r="AD18">
            <v>22</v>
          </cell>
          <cell r="AF18" t="str">
            <v>anh</v>
          </cell>
        </row>
        <row r="19">
          <cell r="J19" t="str">
            <v>TP.0</v>
          </cell>
          <cell r="K19" t="str">
            <v>CSTD.3</v>
          </cell>
          <cell r="L19" t="str">
            <v>LDTT.10</v>
          </cell>
          <cell r="M19">
            <v>10</v>
          </cell>
          <cell r="N19" t="str">
            <v>Nữ</v>
          </cell>
          <cell r="O19" t="str">
            <v>Vũ Ngọc Thảo Nguyên</v>
          </cell>
          <cell r="P19" t="str">
            <v>Giáo viên</v>
          </cell>
          <cell r="Q19" t="str">
            <v>THCS Nguyễn Hồng Đào</v>
          </cell>
          <cell r="R19" t="str">
            <v>X</v>
          </cell>
          <cell r="AD19">
            <v>22</v>
          </cell>
          <cell r="AF19" t="str">
            <v>anh</v>
          </cell>
        </row>
        <row r="20">
          <cell r="J20" t="str">
            <v>TP.0</v>
          </cell>
          <cell r="K20" t="str">
            <v>CSTD.3</v>
          </cell>
          <cell r="L20" t="str">
            <v>LDTT.11</v>
          </cell>
          <cell r="M20">
            <v>11</v>
          </cell>
          <cell r="N20" t="str">
            <v>Nữ</v>
          </cell>
          <cell r="O20" t="str">
            <v>Trương Thị Ngọc Thanh</v>
          </cell>
          <cell r="P20" t="str">
            <v>Giáo viên _ TTCM</v>
          </cell>
          <cell r="Q20" t="str">
            <v>THCS Nguyễn Hồng Đào</v>
          </cell>
          <cell r="R20" t="str">
            <v>X</v>
          </cell>
          <cell r="AC20" t="str">
            <v>X</v>
          </cell>
          <cell r="AD20">
            <v>22</v>
          </cell>
          <cell r="AF20" t="str">
            <v>cn</v>
          </cell>
        </row>
        <row r="21">
          <cell r="J21" t="str">
            <v>TP.0</v>
          </cell>
          <cell r="K21" t="str">
            <v>CSTD.3</v>
          </cell>
          <cell r="L21" t="str">
            <v>LDTT.12</v>
          </cell>
          <cell r="M21">
            <v>12</v>
          </cell>
          <cell r="N21" t="str">
            <v>Nam</v>
          </cell>
          <cell r="O21" t="str">
            <v>Nguyễn Hồng Ân</v>
          </cell>
          <cell r="P21" t="str">
            <v>Giáo viên</v>
          </cell>
          <cell r="Q21" t="str">
            <v>THCS Nguyễn Hồng Đào</v>
          </cell>
          <cell r="R21" t="str">
            <v>X</v>
          </cell>
          <cell r="AC21" t="str">
            <v>X</v>
          </cell>
          <cell r="AD21">
            <v>22</v>
          </cell>
          <cell r="AF21" t="str">
            <v>cn</v>
          </cell>
        </row>
        <row r="22">
          <cell r="J22" t="str">
            <v>TP.0</v>
          </cell>
          <cell r="K22" t="str">
            <v>CSTD.3</v>
          </cell>
          <cell r="L22" t="str">
            <v>LDTT.13</v>
          </cell>
          <cell r="M22">
            <v>13</v>
          </cell>
          <cell r="N22" t="str">
            <v>Nữ</v>
          </cell>
          <cell r="O22" t="str">
            <v>Nguyễn Thị Nguyệt Nga</v>
          </cell>
          <cell r="P22" t="str">
            <v>Giáo viên</v>
          </cell>
          <cell r="Q22" t="str">
            <v>THCS Nguyễn Hồng Đào</v>
          </cell>
          <cell r="R22" t="str">
            <v>X</v>
          </cell>
          <cell r="AD22">
            <v>22</v>
          </cell>
          <cell r="AF22" t="str">
            <v>cn</v>
          </cell>
        </row>
        <row r="23">
          <cell r="J23" t="str">
            <v>TP.0</v>
          </cell>
          <cell r="K23" t="str">
            <v>CSTD.3</v>
          </cell>
          <cell r="L23" t="str">
            <v>LDTT.14</v>
          </cell>
          <cell r="M23">
            <v>14</v>
          </cell>
          <cell r="N23" t="str">
            <v>Nam</v>
          </cell>
          <cell r="O23" t="str">
            <v>Trương Ngọc Lâm</v>
          </cell>
          <cell r="P23" t="str">
            <v>Giáo viên</v>
          </cell>
          <cell r="Q23" t="str">
            <v>THCS Nguyễn Hồng Đào</v>
          </cell>
          <cell r="R23" t="str">
            <v>X</v>
          </cell>
          <cell r="AD23">
            <v>22</v>
          </cell>
          <cell r="AF23" t="str">
            <v>cn</v>
          </cell>
        </row>
        <row r="24">
          <cell r="J24" t="str">
            <v>TP.0</v>
          </cell>
          <cell r="K24" t="str">
            <v>CSTD.4</v>
          </cell>
          <cell r="L24" t="str">
            <v>LDTT.15</v>
          </cell>
          <cell r="M24">
            <v>15</v>
          </cell>
          <cell r="N24" t="str">
            <v>Nam</v>
          </cell>
          <cell r="O24" t="str">
            <v>Trần Thanh Phương</v>
          </cell>
          <cell r="P24" t="str">
            <v>Giáo viên</v>
          </cell>
          <cell r="Q24" t="str">
            <v>THCS Nguyễn Hồng Đào</v>
          </cell>
          <cell r="R24" t="str">
            <v>X</v>
          </cell>
          <cell r="S24" t="str">
            <v>X</v>
          </cell>
          <cell r="AD24">
            <v>22</v>
          </cell>
          <cell r="AE24" t="str">
            <v>Một số biện pháp nâng cao hứng thú học tập môn công nghiệp trong trường THCS</v>
          </cell>
          <cell r="AF24" t="str">
            <v>cn</v>
          </cell>
        </row>
        <row r="25">
          <cell r="J25" t="str">
            <v>TP.0</v>
          </cell>
          <cell r="K25" t="str">
            <v>CSTD.4</v>
          </cell>
          <cell r="L25" t="str">
            <v>LDTT.16</v>
          </cell>
          <cell r="M25">
            <v>16</v>
          </cell>
          <cell r="N25" t="str">
            <v>Nam</v>
          </cell>
          <cell r="O25" t="str">
            <v>Nguyễn Minh Tuấn</v>
          </cell>
          <cell r="P25" t="str">
            <v>Giáo viên</v>
          </cell>
          <cell r="Q25" t="str">
            <v>THCS Nguyễn Hồng Đào</v>
          </cell>
          <cell r="R25" t="str">
            <v>X</v>
          </cell>
          <cell r="AD25">
            <v>22</v>
          </cell>
          <cell r="AF25" t="str">
            <v>địa</v>
          </cell>
        </row>
        <row r="26">
          <cell r="J26" t="str">
            <v>TP.0</v>
          </cell>
          <cell r="K26" t="str">
            <v>CSTD.4</v>
          </cell>
          <cell r="L26" t="str">
            <v>LDTT.17</v>
          </cell>
          <cell r="M26">
            <v>17</v>
          </cell>
          <cell r="N26" t="str">
            <v>Nam</v>
          </cell>
          <cell r="O26" t="str">
            <v>Trần Tiến Đạt</v>
          </cell>
          <cell r="P26" t="str">
            <v>Giáo viên</v>
          </cell>
          <cell r="Q26" t="str">
            <v>THCS Nguyễn Hồng Đào</v>
          </cell>
          <cell r="R26" t="str">
            <v>X</v>
          </cell>
          <cell r="AD26">
            <v>22</v>
          </cell>
          <cell r="AF26" t="str">
            <v>địa</v>
          </cell>
        </row>
        <row r="27">
          <cell r="J27" t="str">
            <v>TP.0</v>
          </cell>
          <cell r="K27" t="str">
            <v>CSTD.4</v>
          </cell>
          <cell r="L27" t="str">
            <v>LDTT.18</v>
          </cell>
          <cell r="M27">
            <v>18</v>
          </cell>
          <cell r="N27" t="str">
            <v>Nữ</v>
          </cell>
          <cell r="O27" t="str">
            <v>Châu Thị Thanh Thúy</v>
          </cell>
          <cell r="P27" t="str">
            <v>Giáo viên</v>
          </cell>
          <cell r="Q27" t="str">
            <v>THCS Nguyễn Hồng Đào</v>
          </cell>
          <cell r="R27" t="str">
            <v>X</v>
          </cell>
          <cell r="AD27">
            <v>22</v>
          </cell>
          <cell r="AF27" t="str">
            <v>địa</v>
          </cell>
        </row>
        <row r="28">
          <cell r="J28" t="str">
            <v>TP.0</v>
          </cell>
          <cell r="K28" t="str">
            <v>CSTD.5</v>
          </cell>
          <cell r="L28" t="str">
            <v>LDTT.19</v>
          </cell>
          <cell r="M28">
            <v>19</v>
          </cell>
          <cell r="N28" t="str">
            <v>Nam</v>
          </cell>
          <cell r="O28" t="str">
            <v>Nguyễn Tấn Bão</v>
          </cell>
          <cell r="P28" t="str">
            <v>Giáo viên _ TTCM</v>
          </cell>
          <cell r="Q28" t="str">
            <v>THCS Nguyễn Hồng Đào</v>
          </cell>
          <cell r="R28" t="str">
            <v>X</v>
          </cell>
          <cell r="S28" t="str">
            <v>X</v>
          </cell>
          <cell r="AD28">
            <v>22</v>
          </cell>
          <cell r="AE28" t="str">
            <v>Hưướng dẫn học sinhkhai thác kiến thức từ kênh hình trong chương trình Địa lý lớp 7</v>
          </cell>
          <cell r="AF28" t="str">
            <v>địa</v>
          </cell>
        </row>
        <row r="29">
          <cell r="J29" t="str">
            <v>TP.0</v>
          </cell>
          <cell r="K29" t="str">
            <v>CSTD.5</v>
          </cell>
          <cell r="L29" t="str">
            <v>LDTT.20</v>
          </cell>
          <cell r="M29">
            <v>20</v>
          </cell>
          <cell r="N29" t="str">
            <v>Nữ</v>
          </cell>
          <cell r="O29" t="str">
            <v>Trần Thị Hồng  Thắm</v>
          </cell>
          <cell r="P29" t="str">
            <v>Giáo viên</v>
          </cell>
          <cell r="Q29" t="str">
            <v>THCS Nguyễn Hồng Đào</v>
          </cell>
          <cell r="R29" t="str">
            <v>X</v>
          </cell>
          <cell r="AD29">
            <v>22</v>
          </cell>
          <cell r="AF29" t="str">
            <v>địa</v>
          </cell>
        </row>
        <row r="30">
          <cell r="J30" t="str">
            <v>TP.0</v>
          </cell>
          <cell r="K30" t="str">
            <v>CSTD.5</v>
          </cell>
          <cell r="L30" t="str">
            <v>LDTT.21</v>
          </cell>
          <cell r="M30">
            <v>21</v>
          </cell>
          <cell r="N30" t="str">
            <v>Nữ</v>
          </cell>
          <cell r="O30" t="str">
            <v>Dương Ngọc Thảo</v>
          </cell>
          <cell r="P30" t="str">
            <v>Giáo viên</v>
          </cell>
          <cell r="Q30" t="str">
            <v>THCS Nguyễn Hồng Đào</v>
          </cell>
          <cell r="R30" t="str">
            <v>X</v>
          </cell>
          <cell r="AD30">
            <v>22</v>
          </cell>
          <cell r="AF30" t="str">
            <v>gdcd</v>
          </cell>
        </row>
        <row r="31">
          <cell r="J31" t="str">
            <v>TP.0</v>
          </cell>
          <cell r="K31" t="str">
            <v>CSTD.5</v>
          </cell>
          <cell r="L31" t="str">
            <v>LDTT.22</v>
          </cell>
          <cell r="M31">
            <v>22</v>
          </cell>
          <cell r="N31" t="str">
            <v>Nữ</v>
          </cell>
          <cell r="O31" t="str">
            <v>Vũ Thị Phượng Uyên</v>
          </cell>
          <cell r="P31" t="str">
            <v>Giáo viên</v>
          </cell>
          <cell r="Q31" t="str">
            <v>THCS Nguyễn Hồng Đào</v>
          </cell>
          <cell r="R31" t="str">
            <v>X</v>
          </cell>
          <cell r="AD31">
            <v>22</v>
          </cell>
          <cell r="AF31" t="str">
            <v>gdcd</v>
          </cell>
        </row>
        <row r="32">
          <cell r="J32" t="str">
            <v>TP.0</v>
          </cell>
          <cell r="K32" t="str">
            <v>CSTD.5</v>
          </cell>
          <cell r="L32" t="str">
            <v>LDTT.23</v>
          </cell>
          <cell r="M32">
            <v>23</v>
          </cell>
          <cell r="N32" t="str">
            <v>Nữ</v>
          </cell>
          <cell r="O32" t="str">
            <v>Lê Thị Hồng Phúc</v>
          </cell>
          <cell r="P32" t="str">
            <v>Giáo viên</v>
          </cell>
          <cell r="Q32" t="str">
            <v>THCS Nguyễn Hồng Đào</v>
          </cell>
          <cell r="R32" t="str">
            <v>X</v>
          </cell>
          <cell r="AD32">
            <v>22</v>
          </cell>
          <cell r="AF32" t="str">
            <v>gdcd</v>
          </cell>
        </row>
        <row r="33">
          <cell r="J33" t="str">
            <v>TP.0</v>
          </cell>
          <cell r="K33" t="str">
            <v>CSTD.5</v>
          </cell>
          <cell r="L33" t="str">
            <v>LDTT.24</v>
          </cell>
          <cell r="M33">
            <v>24</v>
          </cell>
          <cell r="N33" t="str">
            <v>Nữ</v>
          </cell>
          <cell r="O33" t="str">
            <v>Phan Thị Hương</v>
          </cell>
          <cell r="P33" t="str">
            <v>Giáo viên _ TTCM</v>
          </cell>
          <cell r="Q33" t="str">
            <v>THCS Nguyễn Hồng Đào</v>
          </cell>
          <cell r="R33" t="str">
            <v>X</v>
          </cell>
          <cell r="AC33" t="str">
            <v>X</v>
          </cell>
          <cell r="AD33">
            <v>22</v>
          </cell>
          <cell r="AF33" t="str">
            <v>hóa</v>
          </cell>
        </row>
        <row r="34">
          <cell r="J34" t="str">
            <v>TP.0</v>
          </cell>
          <cell r="K34" t="str">
            <v>CSTD.5</v>
          </cell>
          <cell r="L34" t="str">
            <v>LDTT.25</v>
          </cell>
          <cell r="M34">
            <v>25</v>
          </cell>
          <cell r="N34" t="str">
            <v>Nữ</v>
          </cell>
          <cell r="O34" t="str">
            <v>Trần Phương  Vi</v>
          </cell>
          <cell r="P34" t="str">
            <v>Giáo viên</v>
          </cell>
          <cell r="Q34" t="str">
            <v>THCS Nguyễn Hồng Đào</v>
          </cell>
          <cell r="R34" t="str">
            <v>X</v>
          </cell>
          <cell r="AD34">
            <v>22</v>
          </cell>
          <cell r="AF34" t="str">
            <v>hóa</v>
          </cell>
        </row>
        <row r="35">
          <cell r="J35" t="str">
            <v>TP.0</v>
          </cell>
          <cell r="K35" t="str">
            <v>CSTD.5</v>
          </cell>
          <cell r="L35" t="str">
            <v>LDTT.26</v>
          </cell>
          <cell r="M35">
            <v>26</v>
          </cell>
          <cell r="N35" t="str">
            <v>Nữ</v>
          </cell>
          <cell r="O35" t="str">
            <v>Võ Thị Thu Hường</v>
          </cell>
          <cell r="P35" t="str">
            <v>Giáo viên</v>
          </cell>
          <cell r="Q35" t="str">
            <v>THCS Nguyễn Hồng Đào</v>
          </cell>
          <cell r="R35" t="str">
            <v>X</v>
          </cell>
          <cell r="AD35">
            <v>22</v>
          </cell>
          <cell r="AF35" t="str">
            <v>hóa</v>
          </cell>
        </row>
        <row r="36">
          <cell r="J36" t="str">
            <v>TP.0</v>
          </cell>
          <cell r="K36" t="str">
            <v>CSTD.5</v>
          </cell>
          <cell r="L36" t="str">
            <v>LDTT.27</v>
          </cell>
          <cell r="M36">
            <v>27</v>
          </cell>
          <cell r="N36" t="str">
            <v>Nam</v>
          </cell>
          <cell r="O36" t="str">
            <v>Tống Văn Cường</v>
          </cell>
          <cell r="P36" t="str">
            <v>Giáo viên</v>
          </cell>
          <cell r="Q36" t="str">
            <v>THCS Nguyễn Hồng Đào</v>
          </cell>
          <cell r="R36" t="str">
            <v>X</v>
          </cell>
          <cell r="AD36">
            <v>22</v>
          </cell>
          <cell r="AF36" t="str">
            <v>lý</v>
          </cell>
        </row>
        <row r="37">
          <cell r="J37" t="str">
            <v>TP.0</v>
          </cell>
          <cell r="K37" t="str">
            <v>CSTD.5</v>
          </cell>
          <cell r="L37" t="str">
            <v>LDTT.28</v>
          </cell>
          <cell r="M37">
            <v>28</v>
          </cell>
          <cell r="N37" t="str">
            <v>Nữ</v>
          </cell>
          <cell r="O37" t="str">
            <v>Nguyễn Minh Tuyến</v>
          </cell>
          <cell r="P37" t="str">
            <v>Giáo viên</v>
          </cell>
          <cell r="Q37" t="str">
            <v>THCS Nguyễn Hồng Đào</v>
          </cell>
          <cell r="R37" t="str">
            <v>X</v>
          </cell>
          <cell r="AD37">
            <v>22</v>
          </cell>
          <cell r="AF37" t="str">
            <v>lý</v>
          </cell>
        </row>
        <row r="38">
          <cell r="J38" t="str">
            <v>TP.0</v>
          </cell>
          <cell r="K38" t="str">
            <v>CSTD.5</v>
          </cell>
          <cell r="L38" t="str">
            <v>LDTT.29</v>
          </cell>
          <cell r="M38">
            <v>29</v>
          </cell>
          <cell r="N38" t="str">
            <v>Nữ</v>
          </cell>
          <cell r="O38" t="str">
            <v>Nguyễn Thị Yến Thu</v>
          </cell>
          <cell r="P38" t="str">
            <v>Giáo viên</v>
          </cell>
          <cell r="Q38" t="str">
            <v>THCS Nguyễn Hồng Đào</v>
          </cell>
          <cell r="R38" t="str">
            <v>X</v>
          </cell>
          <cell r="AD38">
            <v>22</v>
          </cell>
          <cell r="AF38" t="str">
            <v>mt</v>
          </cell>
        </row>
        <row r="39">
          <cell r="J39" t="str">
            <v>TP.0</v>
          </cell>
          <cell r="K39" t="str">
            <v>CSTD.5</v>
          </cell>
          <cell r="L39" t="str">
            <v>LDTT.30</v>
          </cell>
          <cell r="M39">
            <v>30</v>
          </cell>
          <cell r="N39" t="str">
            <v>Nam</v>
          </cell>
          <cell r="O39" t="str">
            <v>Tạ Quang Hoài</v>
          </cell>
          <cell r="P39" t="str">
            <v>Giáo viên</v>
          </cell>
          <cell r="Q39" t="str">
            <v>THCS Nguyễn Hồng Đào</v>
          </cell>
          <cell r="R39" t="str">
            <v>X</v>
          </cell>
          <cell r="AD39">
            <v>22</v>
          </cell>
          <cell r="AF39" t="str">
            <v>mt</v>
          </cell>
        </row>
        <row r="40">
          <cell r="J40" t="str">
            <v>TP.0</v>
          </cell>
          <cell r="K40" t="str">
            <v>CSTD.5</v>
          </cell>
          <cell r="L40" t="str">
            <v>LDTT.31</v>
          </cell>
          <cell r="M40">
            <v>31</v>
          </cell>
          <cell r="N40" t="str">
            <v>Nữ</v>
          </cell>
          <cell r="O40" t="str">
            <v>Đặng Thị Lệ Hằng</v>
          </cell>
          <cell r="P40" t="str">
            <v>Giáo viên _ TTCM</v>
          </cell>
          <cell r="Q40" t="str">
            <v>THCS Nguyễn Hồng Đào</v>
          </cell>
          <cell r="R40" t="str">
            <v>X</v>
          </cell>
          <cell r="AD40">
            <v>22</v>
          </cell>
          <cell r="AF40" t="str">
            <v>sinh</v>
          </cell>
        </row>
        <row r="41">
          <cell r="J41" t="str">
            <v>TP.0</v>
          </cell>
          <cell r="K41" t="str">
            <v>CSTD.6</v>
          </cell>
          <cell r="L41" t="str">
            <v>LDTT.32</v>
          </cell>
          <cell r="M41">
            <v>32</v>
          </cell>
          <cell r="N41" t="str">
            <v>Nữ</v>
          </cell>
          <cell r="O41" t="str">
            <v>HồThị Kim Ngân</v>
          </cell>
          <cell r="P41" t="str">
            <v>Giáo viên - TKHĐ</v>
          </cell>
          <cell r="Q41" t="str">
            <v>THCS Nguyễn Hồng Đào</v>
          </cell>
          <cell r="R41" t="str">
            <v>X</v>
          </cell>
          <cell r="S41" t="str">
            <v>X</v>
          </cell>
          <cell r="AD41">
            <v>22</v>
          </cell>
          <cell r="AE41" t="str">
            <v>Dạy học theo chủ đề định hướng chương trình giáo dục phổ thông mới trong Sinh học 9</v>
          </cell>
          <cell r="AF41" t="str">
            <v>sinh</v>
          </cell>
        </row>
        <row r="42">
          <cell r="J42" t="str">
            <v>TP.0</v>
          </cell>
          <cell r="K42" t="str">
            <v>CSTD.6</v>
          </cell>
          <cell r="L42" t="str">
            <v>LDTT.33</v>
          </cell>
          <cell r="M42">
            <v>33</v>
          </cell>
          <cell r="N42" t="str">
            <v>Nữ</v>
          </cell>
          <cell r="O42" t="str">
            <v>Lê Nhật Phước Sinh</v>
          </cell>
          <cell r="P42" t="str">
            <v>Giáo viên</v>
          </cell>
          <cell r="Q42" t="str">
            <v>THCS Nguyễn Hồng Đào</v>
          </cell>
          <cell r="R42" t="str">
            <v>X</v>
          </cell>
          <cell r="AD42">
            <v>22</v>
          </cell>
          <cell r="AF42" t="str">
            <v>sinh</v>
          </cell>
        </row>
        <row r="43">
          <cell r="J43" t="str">
            <v>TP.0</v>
          </cell>
          <cell r="K43" t="str">
            <v>CSTD.6</v>
          </cell>
          <cell r="L43" t="str">
            <v>LDTT.34</v>
          </cell>
          <cell r="M43">
            <v>34</v>
          </cell>
          <cell r="N43" t="str">
            <v>Nữ</v>
          </cell>
          <cell r="O43" t="str">
            <v>Đoàn Thị Oanh</v>
          </cell>
          <cell r="P43" t="str">
            <v>Giáo viên</v>
          </cell>
          <cell r="Q43" t="str">
            <v>THCS Nguyễn Hồng Đào</v>
          </cell>
          <cell r="R43" t="str">
            <v>X</v>
          </cell>
          <cell r="AD43">
            <v>22</v>
          </cell>
          <cell r="AF43" t="str">
            <v>sinh</v>
          </cell>
        </row>
        <row r="44">
          <cell r="J44" t="str">
            <v>TP.0</v>
          </cell>
          <cell r="K44" t="str">
            <v>CSTD.6</v>
          </cell>
          <cell r="L44" t="str">
            <v>LDTT.35</v>
          </cell>
          <cell r="M44">
            <v>35</v>
          </cell>
          <cell r="N44" t="str">
            <v>Nữ</v>
          </cell>
          <cell r="O44" t="str">
            <v>Lương Thị Thùy Dương</v>
          </cell>
          <cell r="P44" t="str">
            <v>Giáo viên</v>
          </cell>
          <cell r="Q44" t="str">
            <v>THCS Nguyễn Hồng Đào</v>
          </cell>
          <cell r="R44" t="str">
            <v>X</v>
          </cell>
          <cell r="AD44">
            <v>22</v>
          </cell>
          <cell r="AF44" t="str">
            <v>sinh</v>
          </cell>
        </row>
        <row r="45">
          <cell r="J45" t="str">
            <v>TP.0</v>
          </cell>
          <cell r="K45" t="str">
            <v>CSTD.6</v>
          </cell>
          <cell r="L45" t="str">
            <v>LDTT.36</v>
          </cell>
          <cell r="M45">
            <v>36</v>
          </cell>
          <cell r="N45" t="str">
            <v>Nữ</v>
          </cell>
          <cell r="O45" t="str">
            <v>Nguyễn Thị Bích  Trang</v>
          </cell>
          <cell r="P45" t="str">
            <v>Giáo viên</v>
          </cell>
          <cell r="Q45" t="str">
            <v>THCS Nguyễn Hồng Đào</v>
          </cell>
          <cell r="R45" t="str">
            <v>X</v>
          </cell>
          <cell r="AD45">
            <v>22</v>
          </cell>
          <cell r="AF45" t="str">
            <v>sử</v>
          </cell>
        </row>
        <row r="46">
          <cell r="J46" t="str">
            <v>TP.0</v>
          </cell>
          <cell r="K46" t="str">
            <v>CSTD.6</v>
          </cell>
          <cell r="L46" t="str">
            <v>LDTT.37</v>
          </cell>
          <cell r="M46">
            <v>37</v>
          </cell>
          <cell r="N46" t="str">
            <v>Nữ</v>
          </cell>
          <cell r="O46" t="str">
            <v>Nguyển Thị Hồng Oanh</v>
          </cell>
          <cell r="P46" t="str">
            <v>Giáo viên</v>
          </cell>
          <cell r="Q46" t="str">
            <v>THCS Nguyễn Hồng Đào</v>
          </cell>
          <cell r="R46" t="str">
            <v>X</v>
          </cell>
          <cell r="AD46">
            <v>22</v>
          </cell>
          <cell r="AF46" t="str">
            <v>sử</v>
          </cell>
        </row>
        <row r="47">
          <cell r="J47" t="str">
            <v>TP.0</v>
          </cell>
          <cell r="K47" t="str">
            <v>CSTD.7</v>
          </cell>
          <cell r="L47" t="str">
            <v>LDTT.38</v>
          </cell>
          <cell r="M47">
            <v>38</v>
          </cell>
          <cell r="N47" t="str">
            <v>Nữ</v>
          </cell>
          <cell r="O47" t="str">
            <v>Trần Như  Thắm</v>
          </cell>
          <cell r="P47" t="str">
            <v>Giáo viên_TTCM</v>
          </cell>
          <cell r="Q47" t="str">
            <v>THCS Nguyễn Hồng Đào</v>
          </cell>
          <cell r="R47" t="str">
            <v>X</v>
          </cell>
          <cell r="S47" t="str">
            <v>X</v>
          </cell>
          <cell r="AD47">
            <v>22</v>
          </cell>
          <cell r="AE47" t="str">
            <v>Phát triển năng lực nhận thức  thực tiễn của học sinh qua chương trình Lịch sử khối 8 và khối 9.</v>
          </cell>
          <cell r="AF47" t="str">
            <v>sử</v>
          </cell>
        </row>
        <row r="48">
          <cell r="J48" t="str">
            <v>TP.0</v>
          </cell>
          <cell r="K48" t="str">
            <v>CSTD.7</v>
          </cell>
          <cell r="L48" t="str">
            <v>LDTT.39</v>
          </cell>
          <cell r="M48">
            <v>39</v>
          </cell>
          <cell r="N48" t="str">
            <v>Nữ</v>
          </cell>
          <cell r="O48" t="str">
            <v>Lê Thị Quỳnh Trang</v>
          </cell>
          <cell r="P48" t="str">
            <v>Giáo viên</v>
          </cell>
          <cell r="Q48" t="str">
            <v>THCS Nguyễn Hồng Đào</v>
          </cell>
          <cell r="R48" t="str">
            <v>X</v>
          </cell>
          <cell r="AD48">
            <v>22</v>
          </cell>
          <cell r="AF48" t="str">
            <v>sử</v>
          </cell>
        </row>
        <row r="49">
          <cell r="J49" t="str">
            <v>TP.0</v>
          </cell>
          <cell r="K49" t="str">
            <v>CSTD.7</v>
          </cell>
          <cell r="L49" t="str">
            <v>LDTT.40</v>
          </cell>
          <cell r="M49">
            <v>40</v>
          </cell>
          <cell r="N49" t="str">
            <v>Nam</v>
          </cell>
          <cell r="O49" t="str">
            <v>Phạm Văn Sử</v>
          </cell>
          <cell r="P49" t="str">
            <v>Giáo viên _ TTCM</v>
          </cell>
          <cell r="Q49" t="str">
            <v>THCS Nguyễn Hồng Đào</v>
          </cell>
          <cell r="R49" t="str">
            <v>X</v>
          </cell>
          <cell r="AD49">
            <v>22</v>
          </cell>
          <cell r="AE49" t="str">
            <v>Phòng chống đuối nước</v>
          </cell>
          <cell r="AF49" t="str">
            <v>td</v>
          </cell>
        </row>
        <row r="50">
          <cell r="J50" t="str">
            <v>TP.0</v>
          </cell>
          <cell r="K50" t="str">
            <v>CSTD.7</v>
          </cell>
          <cell r="L50" t="str">
            <v>LDTT.41</v>
          </cell>
          <cell r="M50">
            <v>41</v>
          </cell>
          <cell r="N50" t="str">
            <v>Nam</v>
          </cell>
          <cell r="O50" t="str">
            <v>Đặng Quang Cường</v>
          </cell>
          <cell r="P50" t="str">
            <v>Giáo viên</v>
          </cell>
          <cell r="Q50" t="str">
            <v>THCS Nguyễn Hồng Đào</v>
          </cell>
          <cell r="R50" t="str">
            <v>X</v>
          </cell>
          <cell r="AD50">
            <v>22</v>
          </cell>
          <cell r="AF50" t="str">
            <v>td</v>
          </cell>
        </row>
        <row r="51">
          <cell r="J51" t="str">
            <v>TP.0</v>
          </cell>
          <cell r="K51" t="str">
            <v>CSTD.7</v>
          </cell>
          <cell r="L51" t="str">
            <v>LDTT.42</v>
          </cell>
          <cell r="M51">
            <v>42</v>
          </cell>
          <cell r="N51" t="str">
            <v>Nữ</v>
          </cell>
          <cell r="O51" t="str">
            <v>Kiều Thị Kim Oanh</v>
          </cell>
          <cell r="P51" t="str">
            <v>Giáo viên</v>
          </cell>
          <cell r="Q51" t="str">
            <v>THCS Nguyễn Hồng Đào</v>
          </cell>
          <cell r="R51" t="str">
            <v>X</v>
          </cell>
          <cell r="AD51">
            <v>22</v>
          </cell>
          <cell r="AF51" t="str">
            <v>td</v>
          </cell>
        </row>
        <row r="52">
          <cell r="J52" t="str">
            <v>TP.0</v>
          </cell>
          <cell r="K52" t="str">
            <v>CSTD.8</v>
          </cell>
          <cell r="L52" t="str">
            <v>LDTT.43</v>
          </cell>
          <cell r="M52">
            <v>43</v>
          </cell>
          <cell r="N52" t="str">
            <v>Nam</v>
          </cell>
          <cell r="O52" t="str">
            <v>Văn Công Thanh Bộ</v>
          </cell>
          <cell r="P52" t="str">
            <v>Giáo viên</v>
          </cell>
          <cell r="Q52" t="str">
            <v>THCS Nguyễn Hồng Đào</v>
          </cell>
          <cell r="R52" t="str">
            <v>X</v>
          </cell>
          <cell r="S52" t="str">
            <v>X</v>
          </cell>
          <cell r="AD52">
            <v>22</v>
          </cell>
          <cell r="AE52" t="str">
            <v>Ứng dụng một số bài tập thể lực nhằm nâng cao thành tích bơi cho học sinh nam khối 9 trường THCS Nguyễn Hồng Đào, huyện Hóc Môn, Thành phố Hồ Chí Minh</v>
          </cell>
          <cell r="AF52" t="str">
            <v>td</v>
          </cell>
        </row>
        <row r="53">
          <cell r="J53" t="str">
            <v>TP.0</v>
          </cell>
          <cell r="K53" t="str">
            <v>CSTD.9</v>
          </cell>
          <cell r="L53" t="str">
            <v>LDTT.44</v>
          </cell>
          <cell r="M53">
            <v>44</v>
          </cell>
          <cell r="N53" t="str">
            <v>Nữ</v>
          </cell>
          <cell r="O53" t="str">
            <v>Lý Thu Nga</v>
          </cell>
          <cell r="P53" t="str">
            <v>Giáo viên _ TTND</v>
          </cell>
          <cell r="Q53" t="str">
            <v>THCS Nguyễn Hồng Đào</v>
          </cell>
          <cell r="R53" t="str">
            <v>X</v>
          </cell>
          <cell r="S53" t="str">
            <v>X</v>
          </cell>
          <cell r="AD53">
            <v>22</v>
          </cell>
          <cell r="AE53" t="str">
            <v>Nâng cao chất lượng giáo dục môn tin học 8 thông qua tài liệu học tập</v>
          </cell>
          <cell r="AF53" t="str">
            <v>lý</v>
          </cell>
        </row>
        <row r="54">
          <cell r="J54" t="str">
            <v>TP.0</v>
          </cell>
          <cell r="K54" t="str">
            <v>CSTD.9</v>
          </cell>
          <cell r="L54" t="str">
            <v>LDTT.45</v>
          </cell>
          <cell r="M54">
            <v>45</v>
          </cell>
          <cell r="N54" t="str">
            <v>Nam</v>
          </cell>
          <cell r="O54" t="str">
            <v>Nguyễn Hữu Đức</v>
          </cell>
          <cell r="P54" t="str">
            <v>Giáo viên _ TTCM</v>
          </cell>
          <cell r="Q54" t="str">
            <v>THCS Nguyễn Hồng Đào</v>
          </cell>
          <cell r="R54" t="str">
            <v>X</v>
          </cell>
          <cell r="AD54">
            <v>22</v>
          </cell>
          <cell r="AF54" t="str">
            <v>tin</v>
          </cell>
        </row>
        <row r="55">
          <cell r="J55" t="str">
            <v>TP.0</v>
          </cell>
          <cell r="K55" t="str">
            <v>CSTD.10</v>
          </cell>
          <cell r="L55" t="str">
            <v>LDTT.46</v>
          </cell>
          <cell r="M55">
            <v>46</v>
          </cell>
          <cell r="N55" t="str">
            <v>Nữ</v>
          </cell>
          <cell r="O55" t="str">
            <v>Nguyễn Thị Kim  Quyên</v>
          </cell>
          <cell r="P55" t="str">
            <v>Giáo viên</v>
          </cell>
          <cell r="Q55" t="str">
            <v>THCS Nguyễn Hồng Đào</v>
          </cell>
          <cell r="R55" t="str">
            <v>X</v>
          </cell>
          <cell r="S55" t="str">
            <v>X</v>
          </cell>
          <cell r="AD55">
            <v>22</v>
          </cell>
          <cell r="AE55" t="str">
            <v>Sử dụng Quizizz và googlefrom trong ôn tập, kiểm tra trắc nghiệm</v>
          </cell>
          <cell r="AF55" t="str">
            <v>tin</v>
          </cell>
        </row>
        <row r="56">
          <cell r="J56" t="str">
            <v>TP.0</v>
          </cell>
          <cell r="K56" t="str">
            <v>CSTD.11</v>
          </cell>
          <cell r="L56" t="str">
            <v>LDTT.47</v>
          </cell>
          <cell r="M56">
            <v>47</v>
          </cell>
          <cell r="N56" t="str">
            <v>Nữ</v>
          </cell>
          <cell r="O56" t="str">
            <v>Nguyễn Thị Thu Trang</v>
          </cell>
          <cell r="P56" t="str">
            <v>Giáo viên _ CTCĐ</v>
          </cell>
          <cell r="Q56" t="str">
            <v>THCS Nguyễn Hồng Đào</v>
          </cell>
          <cell r="R56" t="str">
            <v>X</v>
          </cell>
          <cell r="S56" t="str">
            <v>X</v>
          </cell>
          <cell r="V56" t="str">
            <v>X</v>
          </cell>
          <cell r="AD56">
            <v>22</v>
          </cell>
          <cell r="AE56" t="str">
            <v>Một số giải pháp tạo hứng thú học tập nâng cao hiệu quả trong giớ thực hành tin học</v>
          </cell>
          <cell r="AF56" t="str">
            <v>tin</v>
          </cell>
        </row>
        <row r="57">
          <cell r="J57" t="str">
            <v>TP.0</v>
          </cell>
          <cell r="K57" t="str">
            <v>CSTD.12</v>
          </cell>
          <cell r="L57" t="str">
            <v>LDTT.48</v>
          </cell>
          <cell r="M57">
            <v>48</v>
          </cell>
          <cell r="N57" t="str">
            <v>Nữ</v>
          </cell>
          <cell r="O57" t="str">
            <v>Thi Thị Vũ</v>
          </cell>
          <cell r="P57" t="str">
            <v>Giáo viên</v>
          </cell>
          <cell r="Q57" t="str">
            <v>THCS Nguyễn Hồng Đào</v>
          </cell>
          <cell r="R57" t="str">
            <v>X</v>
          </cell>
          <cell r="S57" t="str">
            <v>X</v>
          </cell>
          <cell r="V57" t="str">
            <v>X</v>
          </cell>
          <cell r="AD57">
            <v>22</v>
          </cell>
          <cell r="AE57" t="str">
            <v>Sử dụng phần mềm Crocodile trong giảng dạy tin học 8</v>
          </cell>
          <cell r="AF57" t="str">
            <v>tin</v>
          </cell>
        </row>
        <row r="58">
          <cell r="J58" t="str">
            <v>TP.0</v>
          </cell>
          <cell r="K58" t="str">
            <v>CSTD.13</v>
          </cell>
          <cell r="L58" t="str">
            <v>LDTT.49</v>
          </cell>
          <cell r="M58">
            <v>49</v>
          </cell>
          <cell r="N58" t="str">
            <v>Nam</v>
          </cell>
          <cell r="O58" t="str">
            <v>Trần Anh  Khương</v>
          </cell>
          <cell r="P58" t="str">
            <v>Giáo viên</v>
          </cell>
          <cell r="Q58" t="str">
            <v>THCS Nguyễn Hồng Đào</v>
          </cell>
          <cell r="R58" t="str">
            <v>X</v>
          </cell>
          <cell r="S58" t="str">
            <v>X</v>
          </cell>
          <cell r="AD58">
            <v>22</v>
          </cell>
          <cell r="AE58" t="str">
            <v>Một số ứng dụng công nghệ thông tin trong tiết học  và làm kiểm tra.</v>
          </cell>
          <cell r="AF58" t="str">
            <v>tin</v>
          </cell>
        </row>
        <row r="59">
          <cell r="J59" t="str">
            <v>TP.0</v>
          </cell>
          <cell r="K59" t="str">
            <v>CSTD.13</v>
          </cell>
          <cell r="L59" t="str">
            <v>LDTT.50</v>
          </cell>
          <cell r="M59">
            <v>50</v>
          </cell>
          <cell r="N59" t="str">
            <v>Nữ</v>
          </cell>
          <cell r="O59" t="str">
            <v>Đặng Thị Mỹ Hạnh</v>
          </cell>
          <cell r="P59" t="str">
            <v>Giáo viên _ TTCM</v>
          </cell>
          <cell r="Q59" t="str">
            <v>THCS Nguyễn Hồng Đào</v>
          </cell>
          <cell r="R59" t="str">
            <v>X</v>
          </cell>
          <cell r="AD59">
            <v>22</v>
          </cell>
          <cell r="AF59" t="str">
            <v>toán</v>
          </cell>
        </row>
        <row r="60">
          <cell r="J60" t="str">
            <v>TP.0</v>
          </cell>
          <cell r="K60" t="str">
            <v>CSTD.13</v>
          </cell>
          <cell r="L60" t="str">
            <v>LDTT.51</v>
          </cell>
          <cell r="M60">
            <v>51</v>
          </cell>
          <cell r="N60" t="str">
            <v>Nữ</v>
          </cell>
          <cell r="O60" t="str">
            <v>Nguyễn Thị Cẩm Vân</v>
          </cell>
          <cell r="P60" t="str">
            <v>Giáo viên</v>
          </cell>
          <cell r="Q60" t="str">
            <v>THCS Nguyễn Hồng Đào</v>
          </cell>
          <cell r="R60" t="str">
            <v>X</v>
          </cell>
          <cell r="AD60">
            <v>22</v>
          </cell>
          <cell r="AF60" t="str">
            <v>toán</v>
          </cell>
        </row>
        <row r="61">
          <cell r="J61" t="str">
            <v>TP.0</v>
          </cell>
          <cell r="K61" t="str">
            <v>CSTD.13</v>
          </cell>
          <cell r="L61" t="str">
            <v>LDTT.52</v>
          </cell>
          <cell r="M61">
            <v>52</v>
          </cell>
          <cell r="N61" t="str">
            <v>Nữ</v>
          </cell>
          <cell r="O61" t="str">
            <v>Bùi Thị Khuyên</v>
          </cell>
          <cell r="P61" t="str">
            <v>Giáo viên</v>
          </cell>
          <cell r="Q61" t="str">
            <v>THCS Nguyễn Hồng Đào</v>
          </cell>
          <cell r="R61" t="str">
            <v>X</v>
          </cell>
          <cell r="AD61">
            <v>22</v>
          </cell>
          <cell r="AF61" t="str">
            <v>toán</v>
          </cell>
        </row>
        <row r="62">
          <cell r="J62" t="str">
            <v>TP.0</v>
          </cell>
          <cell r="K62" t="str">
            <v>CSTD.13</v>
          </cell>
          <cell r="L62" t="str">
            <v>LDTT.53</v>
          </cell>
          <cell r="M62">
            <v>53</v>
          </cell>
          <cell r="N62" t="str">
            <v>Nam</v>
          </cell>
          <cell r="O62" t="str">
            <v>Lê Trung Kiên</v>
          </cell>
          <cell r="P62" t="str">
            <v>Giáo viên</v>
          </cell>
          <cell r="Q62" t="str">
            <v>THCS Nguyễn Hồng Đào</v>
          </cell>
          <cell r="R62" t="str">
            <v>X</v>
          </cell>
          <cell r="AD62">
            <v>22</v>
          </cell>
          <cell r="AF62" t="str">
            <v>toán</v>
          </cell>
        </row>
        <row r="63">
          <cell r="J63" t="str">
            <v>TP.0</v>
          </cell>
          <cell r="K63" t="str">
            <v>CSTD.13</v>
          </cell>
          <cell r="L63" t="str">
            <v>LDTT.54</v>
          </cell>
          <cell r="M63">
            <v>54</v>
          </cell>
          <cell r="N63" t="str">
            <v>Nam</v>
          </cell>
          <cell r="O63" t="str">
            <v>Nguyễn Thanh  Hậu</v>
          </cell>
          <cell r="P63" t="str">
            <v>Giáo viên</v>
          </cell>
          <cell r="Q63" t="str">
            <v>THCS Nguyễn Hồng Đào</v>
          </cell>
          <cell r="R63" t="str">
            <v>X</v>
          </cell>
          <cell r="AD63">
            <v>22</v>
          </cell>
          <cell r="AF63" t="str">
            <v>toán</v>
          </cell>
        </row>
        <row r="64">
          <cell r="J64" t="str">
            <v>TP.0</v>
          </cell>
          <cell r="K64" t="str">
            <v>CSTD.13</v>
          </cell>
          <cell r="L64" t="str">
            <v>LDTT.55</v>
          </cell>
          <cell r="M64">
            <v>55</v>
          </cell>
          <cell r="N64" t="str">
            <v>Nữ</v>
          </cell>
          <cell r="O64" t="str">
            <v>Nguyễn Thị Ren</v>
          </cell>
          <cell r="P64" t="str">
            <v>Giáo viên</v>
          </cell>
          <cell r="Q64" t="str">
            <v>THCS Nguyễn Hồng Đào</v>
          </cell>
          <cell r="R64" t="str">
            <v>X</v>
          </cell>
          <cell r="AD64">
            <v>22</v>
          </cell>
          <cell r="AF64" t="str">
            <v>toán</v>
          </cell>
        </row>
        <row r="65">
          <cell r="J65" t="str">
            <v>TP.0</v>
          </cell>
          <cell r="K65" t="str">
            <v>CSTD.13</v>
          </cell>
          <cell r="L65" t="str">
            <v>LDTT.56</v>
          </cell>
          <cell r="M65">
            <v>56</v>
          </cell>
          <cell r="N65" t="str">
            <v>Nam</v>
          </cell>
          <cell r="O65" t="str">
            <v>Nguyễn Tiến Thắng</v>
          </cell>
          <cell r="P65" t="str">
            <v>Giáo viên</v>
          </cell>
          <cell r="Q65" t="str">
            <v>THCS Nguyễn Hồng Đào</v>
          </cell>
          <cell r="R65" t="str">
            <v>X</v>
          </cell>
          <cell r="AD65">
            <v>22</v>
          </cell>
          <cell r="AF65" t="str">
            <v>toán</v>
          </cell>
        </row>
        <row r="66">
          <cell r="J66" t="str">
            <v>TP.0</v>
          </cell>
          <cell r="K66" t="str">
            <v>CSTD.13</v>
          </cell>
          <cell r="L66" t="str">
            <v>LDTT.57</v>
          </cell>
          <cell r="M66">
            <v>57</v>
          </cell>
          <cell r="N66" t="str">
            <v>Nam</v>
          </cell>
          <cell r="O66" t="str">
            <v>Phạm Văn Chương</v>
          </cell>
          <cell r="P66" t="str">
            <v>Giáo viên</v>
          </cell>
          <cell r="Q66" t="str">
            <v>THCS Nguyễn Hồng Đào</v>
          </cell>
          <cell r="R66" t="str">
            <v>X</v>
          </cell>
          <cell r="AD66">
            <v>22</v>
          </cell>
          <cell r="AF66" t="str">
            <v>toán</v>
          </cell>
        </row>
        <row r="67">
          <cell r="J67" t="str">
            <v>TP.0</v>
          </cell>
          <cell r="K67" t="str">
            <v>CSTD.13</v>
          </cell>
          <cell r="L67" t="str">
            <v>LDTT.58</v>
          </cell>
          <cell r="M67">
            <v>58</v>
          </cell>
          <cell r="N67" t="str">
            <v>Nam</v>
          </cell>
          <cell r="O67" t="str">
            <v>Phan Minh Phương</v>
          </cell>
          <cell r="P67" t="str">
            <v>Giáo viên</v>
          </cell>
          <cell r="Q67" t="str">
            <v>THCS Nguyễn Hồng Đào</v>
          </cell>
          <cell r="R67" t="str">
            <v>X</v>
          </cell>
          <cell r="AD67">
            <v>22</v>
          </cell>
          <cell r="AF67" t="str">
            <v>toán</v>
          </cell>
        </row>
        <row r="68">
          <cell r="J68" t="str">
            <v>TP.0</v>
          </cell>
          <cell r="K68" t="str">
            <v>CSTD.13</v>
          </cell>
          <cell r="L68" t="str">
            <v>LDTT.59</v>
          </cell>
          <cell r="M68">
            <v>59</v>
          </cell>
          <cell r="N68" t="str">
            <v>Nữ</v>
          </cell>
          <cell r="O68" t="str">
            <v>Nguyễn Thị Thanh Xuân</v>
          </cell>
          <cell r="P68" t="str">
            <v>Giáo viên</v>
          </cell>
          <cell r="Q68" t="str">
            <v>THCS Nguyễn Hồng Đào</v>
          </cell>
          <cell r="R68" t="str">
            <v>X</v>
          </cell>
          <cell r="AD68">
            <v>22</v>
          </cell>
          <cell r="AF68" t="str">
            <v>toán</v>
          </cell>
        </row>
        <row r="69">
          <cell r="J69" t="str">
            <v>TP.0</v>
          </cell>
          <cell r="K69" t="str">
            <v>CSTD.13</v>
          </cell>
          <cell r="L69" t="str">
            <v>LDTT.60</v>
          </cell>
          <cell r="M69">
            <v>60</v>
          </cell>
          <cell r="N69" t="str">
            <v>Nữ</v>
          </cell>
          <cell r="O69" t="str">
            <v>Trần Thị Kim Hoa</v>
          </cell>
          <cell r="P69" t="str">
            <v>Giáo viên _ TTCM</v>
          </cell>
          <cell r="Q69" t="str">
            <v>THCS Nguyễn Hồng Đào</v>
          </cell>
          <cell r="R69" t="str">
            <v>X</v>
          </cell>
          <cell r="AD69">
            <v>22</v>
          </cell>
          <cell r="AF69" t="str">
            <v>văn</v>
          </cell>
        </row>
        <row r="70">
          <cell r="J70" t="str">
            <v>TP.0</v>
          </cell>
          <cell r="K70" t="str">
            <v>CSTD.13</v>
          </cell>
          <cell r="L70" t="str">
            <v>LDTT.61</v>
          </cell>
          <cell r="M70">
            <v>61</v>
          </cell>
          <cell r="N70" t="str">
            <v>Nữ</v>
          </cell>
          <cell r="O70" t="str">
            <v>Phạm Thị Thanh Thủy</v>
          </cell>
          <cell r="P70" t="str">
            <v>Giáo viên</v>
          </cell>
          <cell r="Q70" t="str">
            <v>THCS Nguyễn Hồng Đào</v>
          </cell>
          <cell r="R70" t="str">
            <v>X</v>
          </cell>
          <cell r="AD70">
            <v>22</v>
          </cell>
          <cell r="AF70" t="str">
            <v>văn</v>
          </cell>
        </row>
        <row r="71">
          <cell r="J71" t="str">
            <v>TP.0</v>
          </cell>
          <cell r="K71" t="str">
            <v>CSTD.13</v>
          </cell>
          <cell r="L71" t="str">
            <v>LDTT.62</v>
          </cell>
          <cell r="M71">
            <v>62</v>
          </cell>
          <cell r="N71" t="str">
            <v>Nữ</v>
          </cell>
          <cell r="O71" t="str">
            <v>Lê Thị Hồng</v>
          </cell>
          <cell r="P71" t="str">
            <v>Giáo viên</v>
          </cell>
          <cell r="Q71" t="str">
            <v>THCS Nguyễn Hồng Đào</v>
          </cell>
          <cell r="R71" t="str">
            <v>X</v>
          </cell>
          <cell r="AD71">
            <v>22</v>
          </cell>
          <cell r="AF71" t="str">
            <v>văn</v>
          </cell>
        </row>
        <row r="72">
          <cell r="J72" t="str">
            <v>TP.0</v>
          </cell>
          <cell r="K72" t="str">
            <v>CSTD.13</v>
          </cell>
          <cell r="L72" t="str">
            <v>LDTT.63</v>
          </cell>
          <cell r="M72">
            <v>63</v>
          </cell>
          <cell r="N72" t="str">
            <v>Nam</v>
          </cell>
          <cell r="O72" t="str">
            <v>Nguyễn  Công Thành</v>
          </cell>
          <cell r="P72" t="str">
            <v>Giáo viên</v>
          </cell>
          <cell r="Q72" t="str">
            <v>THCS Nguyễn Hồng Đào</v>
          </cell>
          <cell r="R72" t="str">
            <v>X</v>
          </cell>
          <cell r="AC72" t="str">
            <v>X</v>
          </cell>
          <cell r="AD72">
            <v>22</v>
          </cell>
          <cell r="AF72" t="str">
            <v>văn</v>
          </cell>
        </row>
        <row r="73">
          <cell r="J73" t="str">
            <v>TP.1</v>
          </cell>
          <cell r="K73" t="str">
            <v>CSTD.14</v>
          </cell>
          <cell r="L73" t="str">
            <v>LDTT.64</v>
          </cell>
          <cell r="M73">
            <v>64</v>
          </cell>
          <cell r="N73" t="str">
            <v>Nữ</v>
          </cell>
          <cell r="O73" t="str">
            <v>Nguyễn Hoàng Thanh Thương</v>
          </cell>
          <cell r="P73" t="str">
            <v>Giáo viên</v>
          </cell>
          <cell r="Q73" t="str">
            <v>THCS Nguyễn Hồng Đào</v>
          </cell>
          <cell r="R73" t="str">
            <v>X</v>
          </cell>
          <cell r="S73" t="str">
            <v>X</v>
          </cell>
          <cell r="T73" t="str">
            <v>X</v>
          </cell>
          <cell r="V73" t="str">
            <v>X</v>
          </cell>
          <cell r="AD73">
            <v>22</v>
          </cell>
          <cell r="AE73" t="str">
            <v>Trải nghiệm sáng tạo trong hoạt động dạy học Ngữ văn 8</v>
          </cell>
          <cell r="AF73" t="str">
            <v>văn</v>
          </cell>
        </row>
        <row r="74">
          <cell r="J74" t="str">
            <v>TP.1</v>
          </cell>
          <cell r="K74" t="str">
            <v>CSTD.14</v>
          </cell>
          <cell r="L74" t="str">
            <v>LDTT.65</v>
          </cell>
          <cell r="M74">
            <v>65</v>
          </cell>
          <cell r="N74" t="str">
            <v>Nam</v>
          </cell>
          <cell r="O74" t="str">
            <v>Nguyễn Thành Hiếu</v>
          </cell>
          <cell r="P74" t="str">
            <v>Giáo viên</v>
          </cell>
          <cell r="Q74" t="str">
            <v>THCS Nguyễn Hồng Đào</v>
          </cell>
          <cell r="R74" t="str">
            <v>X</v>
          </cell>
          <cell r="AD74">
            <v>22</v>
          </cell>
          <cell r="AF74" t="str">
            <v>văn</v>
          </cell>
        </row>
        <row r="75">
          <cell r="J75" t="str">
            <v>TP.1</v>
          </cell>
          <cell r="K75" t="str">
            <v>CSTD.14</v>
          </cell>
          <cell r="L75" t="str">
            <v>LDTT.66</v>
          </cell>
          <cell r="M75">
            <v>66</v>
          </cell>
          <cell r="N75" t="str">
            <v>Nữ</v>
          </cell>
          <cell r="O75" t="str">
            <v>Nguyễn Thị Ngọc Liễu</v>
          </cell>
          <cell r="P75" t="str">
            <v>Giáo viên</v>
          </cell>
          <cell r="Q75" t="str">
            <v>THCS Nguyễn Hồng Đào</v>
          </cell>
          <cell r="R75" t="str">
            <v>X</v>
          </cell>
          <cell r="AD75">
            <v>22</v>
          </cell>
          <cell r="AF75" t="str">
            <v>văn</v>
          </cell>
        </row>
        <row r="76">
          <cell r="J76" t="str">
            <v>TP.1</v>
          </cell>
          <cell r="K76" t="str">
            <v>CSTD.14</v>
          </cell>
          <cell r="L76" t="str">
            <v>LDTT.67</v>
          </cell>
          <cell r="M76">
            <v>67</v>
          </cell>
          <cell r="N76" t="str">
            <v>Nữ</v>
          </cell>
          <cell r="O76" t="str">
            <v>Trần Thị Minh</v>
          </cell>
          <cell r="P76" t="str">
            <v>Giáo viên</v>
          </cell>
          <cell r="Q76" t="str">
            <v>THCS Nguyễn Hồng Đào</v>
          </cell>
          <cell r="R76" t="str">
            <v>X</v>
          </cell>
          <cell r="AD76">
            <v>22</v>
          </cell>
          <cell r="AF76" t="str">
            <v>văn</v>
          </cell>
        </row>
        <row r="77">
          <cell r="J77" t="str">
            <v>TP.1</v>
          </cell>
          <cell r="K77" t="str">
            <v>CSTD.14</v>
          </cell>
          <cell r="L77" t="str">
            <v>LDTT.68</v>
          </cell>
          <cell r="M77">
            <v>68</v>
          </cell>
          <cell r="N77" t="str">
            <v>Nữ</v>
          </cell>
          <cell r="O77" t="str">
            <v>Nguyễn Thị Vân</v>
          </cell>
          <cell r="P77" t="str">
            <v>Giáo viên</v>
          </cell>
          <cell r="Q77" t="str">
            <v>THCS Nguyễn Hồng Đào</v>
          </cell>
          <cell r="R77" t="str">
            <v>X</v>
          </cell>
          <cell r="AD77">
            <v>22</v>
          </cell>
          <cell r="AF77" t="str">
            <v>văn</v>
          </cell>
        </row>
        <row r="78">
          <cell r="J78" t="str">
            <v>TP.1</v>
          </cell>
          <cell r="K78" t="str">
            <v>CSTD.14</v>
          </cell>
          <cell r="L78" t="str">
            <v>LDTT.69</v>
          </cell>
          <cell r="M78">
            <v>69</v>
          </cell>
          <cell r="N78" t="str">
            <v>Nữ</v>
          </cell>
          <cell r="O78" t="str">
            <v>Văn Thị Ánh Hoa</v>
          </cell>
          <cell r="P78" t="str">
            <v>Giáo viên</v>
          </cell>
          <cell r="Q78" t="str">
            <v>THCS Nguyễn Hồng Đào</v>
          </cell>
          <cell r="R78" t="str">
            <v>X</v>
          </cell>
          <cell r="AC78" t="str">
            <v>X</v>
          </cell>
          <cell r="AD78">
            <v>22</v>
          </cell>
          <cell r="AF78" t="str">
            <v>văn</v>
          </cell>
        </row>
        <row r="79">
          <cell r="J79" t="str">
            <v>TP.1</v>
          </cell>
          <cell r="K79" t="str">
            <v>CSTD.14</v>
          </cell>
          <cell r="L79" t="str">
            <v>LDTT.70</v>
          </cell>
          <cell r="M79">
            <v>70</v>
          </cell>
          <cell r="N79" t="str">
            <v>Nữ</v>
          </cell>
          <cell r="O79" t="str">
            <v>Phạm Thị Lan</v>
          </cell>
          <cell r="P79" t="str">
            <v>Giáo viên</v>
          </cell>
          <cell r="Q79" t="str">
            <v>THCS Nguyễn Hồng Đào</v>
          </cell>
          <cell r="R79" t="str">
            <v>X</v>
          </cell>
          <cell r="AD79">
            <v>22</v>
          </cell>
          <cell r="AF79" t="str">
            <v>văn</v>
          </cell>
        </row>
        <row r="80">
          <cell r="J80" t="str">
            <v>TP.1</v>
          </cell>
          <cell r="K80" t="str">
            <v>CSTD.15</v>
          </cell>
          <cell r="L80" t="str">
            <v>LDTT.71</v>
          </cell>
          <cell r="M80">
            <v>71</v>
          </cell>
          <cell r="N80" t="str">
            <v>Nữ</v>
          </cell>
          <cell r="O80" t="str">
            <v>Bùi Thị Ngọc Phượng</v>
          </cell>
          <cell r="P80" t="str">
            <v>Giáo viên</v>
          </cell>
          <cell r="Q80" t="str">
            <v>THCS Nguyễn Hồng Đào</v>
          </cell>
          <cell r="R80" t="str">
            <v>X</v>
          </cell>
          <cell r="S80" t="str">
            <v>X</v>
          </cell>
          <cell r="AD80">
            <v>22</v>
          </cell>
          <cell r="AE80" t="str">
            <v>Phương pháp tích hợp giáo dục bảo vệ môi trường trong giảng dạy môn địa lý lớp 7</v>
          </cell>
          <cell r="AF80" t="str">
            <v>địa</v>
          </cell>
        </row>
        <row r="81">
          <cell r="J81" t="str">
            <v>TP.1</v>
          </cell>
          <cell r="K81" t="str">
            <v>CSTD.15</v>
          </cell>
          <cell r="L81" t="str">
            <v>LDTT.72</v>
          </cell>
          <cell r="M81">
            <v>72</v>
          </cell>
          <cell r="N81" t="str">
            <v>Nữ</v>
          </cell>
          <cell r="O81" t="str">
            <v>Đặng Ngọc Phụng</v>
          </cell>
          <cell r="P81" t="str">
            <v>CTPC</v>
          </cell>
          <cell r="Q81" t="str">
            <v>THCS Nguyễn Hồng Đào</v>
          </cell>
          <cell r="R81" t="str">
            <v>X</v>
          </cell>
          <cell r="AD81">
            <v>22</v>
          </cell>
          <cell r="AE81" t="str">
            <v>Một số giải pháp để hoàn thành phổ cập giáo dục bậc mầm non cho trẻ 5 tuổi</v>
          </cell>
          <cell r="AF81" t="str">
            <v>vp</v>
          </cell>
        </row>
        <row r="82">
          <cell r="J82" t="str">
            <v>TP.1</v>
          </cell>
          <cell r="K82" t="str">
            <v>CSTD.15</v>
          </cell>
          <cell r="L82" t="str">
            <v>LDTT.73</v>
          </cell>
          <cell r="M82">
            <v>73</v>
          </cell>
          <cell r="N82" t="str">
            <v>Nam</v>
          </cell>
          <cell r="O82" t="str">
            <v>Đàm Tuấn An</v>
          </cell>
          <cell r="P82" t="str">
            <v>Giám thị</v>
          </cell>
          <cell r="Q82" t="str">
            <v>THCS Nguyễn Hồng Đào</v>
          </cell>
          <cell r="R82" t="str">
            <v>X</v>
          </cell>
          <cell r="AD82">
            <v>22</v>
          </cell>
          <cell r="AF82" t="str">
            <v>vp</v>
          </cell>
        </row>
        <row r="83">
          <cell r="J83" t="str">
            <v>TP.1</v>
          </cell>
          <cell r="K83" t="str">
            <v>CSTD.15</v>
          </cell>
          <cell r="L83" t="str">
            <v>LDTT.74</v>
          </cell>
          <cell r="M83">
            <v>74</v>
          </cell>
          <cell r="N83" t="str">
            <v>Nam</v>
          </cell>
          <cell r="O83" t="str">
            <v>Trần  Vinh</v>
          </cell>
          <cell r="P83" t="str">
            <v>Giám thị</v>
          </cell>
          <cell r="Q83" t="str">
            <v>THCS Nguyễn Hồng Đào</v>
          </cell>
          <cell r="R83" t="str">
            <v>X</v>
          </cell>
          <cell r="AD83">
            <v>22</v>
          </cell>
          <cell r="AF83" t="str">
            <v>vp</v>
          </cell>
        </row>
        <row r="84">
          <cell r="J84" t="str">
            <v>TP.1</v>
          </cell>
          <cell r="K84" t="str">
            <v>CSTD.15</v>
          </cell>
          <cell r="L84" t="str">
            <v>LDTT.75</v>
          </cell>
          <cell r="M84">
            <v>75</v>
          </cell>
          <cell r="N84" t="str">
            <v>Nữ</v>
          </cell>
          <cell r="O84" t="str">
            <v>Nguyễn Thị Côi</v>
          </cell>
          <cell r="P84" t="str">
            <v>Học vụ</v>
          </cell>
          <cell r="Q84" t="str">
            <v>THCS Nguyễn Hồng Đào</v>
          </cell>
          <cell r="R84" t="str">
            <v>X</v>
          </cell>
          <cell r="AD84">
            <v>22</v>
          </cell>
          <cell r="AF84" t="str">
            <v>vp</v>
          </cell>
        </row>
        <row r="85">
          <cell r="J85" t="str">
            <v>TP.1</v>
          </cell>
          <cell r="K85" t="str">
            <v>CSTD.15</v>
          </cell>
          <cell r="L85" t="str">
            <v>LDTT.76</v>
          </cell>
          <cell r="M85">
            <v>76</v>
          </cell>
          <cell r="N85" t="str">
            <v>Nam</v>
          </cell>
          <cell r="O85" t="str">
            <v>Lê Văn Dũng</v>
          </cell>
          <cell r="P85" t="str">
            <v>Bảo vệ</v>
          </cell>
          <cell r="Q85" t="str">
            <v>THCS Nguyễn Hồng Đào</v>
          </cell>
          <cell r="R85" t="str">
            <v>X</v>
          </cell>
          <cell r="AD85">
            <v>22</v>
          </cell>
          <cell r="AF85" t="str">
            <v>vp</v>
          </cell>
        </row>
        <row r="86">
          <cell r="J86" t="str">
            <v>TP.1</v>
          </cell>
          <cell r="K86" t="str">
            <v>CSTD.15</v>
          </cell>
          <cell r="L86" t="str">
            <v>LDTT.77</v>
          </cell>
          <cell r="M86">
            <v>77</v>
          </cell>
          <cell r="N86" t="str">
            <v>Nam</v>
          </cell>
          <cell r="O86" t="str">
            <v>Nguyễn Văn Phúc</v>
          </cell>
          <cell r="P86" t="str">
            <v>Bảo vệ</v>
          </cell>
          <cell r="Q86" t="str">
            <v>THCS Nguyễn Hồng Đào</v>
          </cell>
          <cell r="R86" t="str">
            <v>X</v>
          </cell>
          <cell r="AD86">
            <v>22</v>
          </cell>
          <cell r="AF86" t="str">
            <v>vp</v>
          </cell>
        </row>
        <row r="87">
          <cell r="J87" t="str">
            <v>TP.1</v>
          </cell>
          <cell r="K87" t="str">
            <v>CSTD.15</v>
          </cell>
          <cell r="L87" t="str">
            <v>LDTT.78</v>
          </cell>
          <cell r="M87">
            <v>78</v>
          </cell>
          <cell r="N87" t="str">
            <v>Nam</v>
          </cell>
          <cell r="O87" t="str">
            <v>Nguyễn Văn  Phước</v>
          </cell>
          <cell r="P87" t="str">
            <v>Bảo vệ</v>
          </cell>
          <cell r="Q87" t="str">
            <v>THCS Nguyễn Hồng Đào</v>
          </cell>
          <cell r="R87" t="str">
            <v>X</v>
          </cell>
          <cell r="AD87">
            <v>22</v>
          </cell>
          <cell r="AF87" t="str">
            <v>vp</v>
          </cell>
        </row>
        <row r="88">
          <cell r="J88" t="str">
            <v>TP.1</v>
          </cell>
          <cell r="K88" t="str">
            <v>CSTD.15</v>
          </cell>
          <cell r="L88" t="str">
            <v>LDTT.79</v>
          </cell>
          <cell r="M88">
            <v>79</v>
          </cell>
          <cell r="N88" t="str">
            <v>Nam</v>
          </cell>
          <cell r="O88" t="str">
            <v>Phạm Minh  Thắng</v>
          </cell>
          <cell r="P88" t="str">
            <v>Bảo vệ</v>
          </cell>
          <cell r="Q88" t="str">
            <v>THCS Nguyễn Hồng Đào</v>
          </cell>
          <cell r="R88" t="str">
            <v>X</v>
          </cell>
          <cell r="AD88">
            <v>22</v>
          </cell>
          <cell r="AF88" t="str">
            <v>vp</v>
          </cell>
        </row>
        <row r="89">
          <cell r="J89" t="str">
            <v>TP.1</v>
          </cell>
          <cell r="K89" t="str">
            <v>CSTD.15</v>
          </cell>
          <cell r="L89" t="str">
            <v>LDTT.80</v>
          </cell>
          <cell r="M89">
            <v>80</v>
          </cell>
          <cell r="N89" t="str">
            <v>Nữ</v>
          </cell>
          <cell r="O89" t="str">
            <v>Trần Kim Cương</v>
          </cell>
          <cell r="P89" t="str">
            <v>Kế toán</v>
          </cell>
          <cell r="Q89" t="str">
            <v>THCS Nguyễn Hồng Đào</v>
          </cell>
          <cell r="R89" t="str">
            <v>X</v>
          </cell>
          <cell r="AD89">
            <v>22</v>
          </cell>
          <cell r="AF89" t="str">
            <v>vp</v>
          </cell>
        </row>
        <row r="90">
          <cell r="J90" t="str">
            <v>TP.1</v>
          </cell>
          <cell r="K90" t="str">
            <v>CSTD.15</v>
          </cell>
          <cell r="L90" t="str">
            <v>LDTT.81</v>
          </cell>
          <cell r="M90">
            <v>81</v>
          </cell>
          <cell r="N90" t="str">
            <v>Nữ</v>
          </cell>
          <cell r="O90" t="str">
            <v>Trần Lê Minh Trang</v>
          </cell>
          <cell r="P90" t="str">
            <v>Kế toán</v>
          </cell>
          <cell r="Q90" t="str">
            <v>THCS Nguyễn Hồng Đào</v>
          </cell>
          <cell r="R90" t="str">
            <v>X</v>
          </cell>
          <cell r="AD90">
            <v>22</v>
          </cell>
          <cell r="AF90" t="str">
            <v>vp</v>
          </cell>
        </row>
        <row r="91">
          <cell r="J91" t="str">
            <v>TP.1</v>
          </cell>
          <cell r="K91" t="str">
            <v>CSTD.15</v>
          </cell>
          <cell r="L91" t="str">
            <v>LDTT.82</v>
          </cell>
          <cell r="M91">
            <v>82</v>
          </cell>
          <cell r="N91" t="str">
            <v>Nữ</v>
          </cell>
          <cell r="O91" t="str">
            <v>Lý Linh</v>
          </cell>
          <cell r="P91" t="str">
            <v>Phục vụ bếp ăn</v>
          </cell>
          <cell r="Q91" t="str">
            <v>THCS Nguyễn Hồng Đào</v>
          </cell>
          <cell r="R91" t="str">
            <v>X</v>
          </cell>
          <cell r="AD91">
            <v>22</v>
          </cell>
          <cell r="AF91" t="str">
            <v>vp</v>
          </cell>
        </row>
        <row r="92">
          <cell r="J92" t="str">
            <v>TP.1</v>
          </cell>
          <cell r="K92" t="str">
            <v>CSTD.15</v>
          </cell>
          <cell r="L92" t="str">
            <v>LDTT.83</v>
          </cell>
          <cell r="M92">
            <v>83</v>
          </cell>
          <cell r="N92" t="str">
            <v>Nữ</v>
          </cell>
          <cell r="O92" t="str">
            <v>Nguyễn Thị Kim Lan</v>
          </cell>
          <cell r="P92" t="str">
            <v>Phục vụ bếp ăn</v>
          </cell>
          <cell r="Q92" t="str">
            <v>THCS Nguyễn Hồng Đào</v>
          </cell>
          <cell r="R92" t="str">
            <v>X</v>
          </cell>
          <cell r="AD92">
            <v>22</v>
          </cell>
          <cell r="AF92" t="str">
            <v>vp</v>
          </cell>
        </row>
        <row r="93">
          <cell r="J93" t="str">
            <v>TP.1</v>
          </cell>
          <cell r="K93" t="str">
            <v>CSTD.15</v>
          </cell>
          <cell r="L93" t="str">
            <v>LDTT.84</v>
          </cell>
          <cell r="M93">
            <v>84</v>
          </cell>
          <cell r="N93" t="str">
            <v>Nữ</v>
          </cell>
          <cell r="O93" t="str">
            <v>Nguyễn Thị Nga</v>
          </cell>
          <cell r="P93" t="str">
            <v>Phục vụ bếp ăn</v>
          </cell>
          <cell r="Q93" t="str">
            <v>THCS Nguyễn Hồng Đào</v>
          </cell>
          <cell r="R93" t="str">
            <v>X</v>
          </cell>
          <cell r="AD93">
            <v>22</v>
          </cell>
          <cell r="AF93" t="str">
            <v>vp</v>
          </cell>
        </row>
        <row r="94">
          <cell r="J94" t="str">
            <v>TP.1</v>
          </cell>
          <cell r="K94" t="str">
            <v>CSTD.15</v>
          </cell>
          <cell r="L94" t="str">
            <v>LDTT.85</v>
          </cell>
          <cell r="M94">
            <v>85</v>
          </cell>
          <cell r="N94" t="str">
            <v>Nữ</v>
          </cell>
          <cell r="O94" t="str">
            <v>Nguyễn Thị Trầm</v>
          </cell>
          <cell r="P94" t="str">
            <v>Phục vụ bếp ăn</v>
          </cell>
          <cell r="Q94" t="str">
            <v>THCS Nguyễn Hồng Đào</v>
          </cell>
          <cell r="R94" t="str">
            <v>X</v>
          </cell>
          <cell r="AD94">
            <v>22</v>
          </cell>
          <cell r="AF94" t="str">
            <v>vp</v>
          </cell>
        </row>
        <row r="95">
          <cell r="J95" t="str">
            <v>TP.1</v>
          </cell>
          <cell r="K95" t="str">
            <v>CSTD.15</v>
          </cell>
          <cell r="L95" t="str">
            <v>LDTT.86</v>
          </cell>
          <cell r="M95">
            <v>86</v>
          </cell>
          <cell r="N95" t="str">
            <v>Nữ</v>
          </cell>
          <cell r="O95" t="str">
            <v>Võ Thị Thu Hoa</v>
          </cell>
          <cell r="P95" t="str">
            <v>Phục vụ bếp ăn</v>
          </cell>
          <cell r="Q95" t="str">
            <v>THCS Nguyễn Hồng Đào</v>
          </cell>
          <cell r="R95" t="str">
            <v>X</v>
          </cell>
          <cell r="AD95">
            <v>22</v>
          </cell>
          <cell r="AF95" t="str">
            <v>vp</v>
          </cell>
        </row>
        <row r="96">
          <cell r="J96" t="str">
            <v>TP.1</v>
          </cell>
          <cell r="K96" t="str">
            <v>CSTD.15</v>
          </cell>
          <cell r="L96" t="str">
            <v>LDTT.87</v>
          </cell>
          <cell r="M96">
            <v>87</v>
          </cell>
          <cell r="N96" t="str">
            <v>Nữ</v>
          </cell>
          <cell r="O96" t="str">
            <v>Trần Minh Hoàng</v>
          </cell>
          <cell r="P96" t="str">
            <v>Phục vụ bếp ăn</v>
          </cell>
          <cell r="Q96" t="str">
            <v>THCS Nguyễn Hồng Đào</v>
          </cell>
          <cell r="R96" t="str">
            <v>X</v>
          </cell>
          <cell r="AD96">
            <v>22</v>
          </cell>
          <cell r="AF96" t="str">
            <v>vp</v>
          </cell>
        </row>
        <row r="97">
          <cell r="J97" t="str">
            <v>TP.1</v>
          </cell>
          <cell r="K97" t="str">
            <v>CSTD.15</v>
          </cell>
          <cell r="L97" t="str">
            <v>LDTT.88</v>
          </cell>
          <cell r="M97">
            <v>88</v>
          </cell>
          <cell r="N97" t="str">
            <v>Nữ</v>
          </cell>
          <cell r="O97" t="str">
            <v>Trần Thị Thủy Tiên</v>
          </cell>
          <cell r="P97" t="str">
            <v>Phục vụ bếp ăn</v>
          </cell>
          <cell r="Q97" t="str">
            <v>THCS Nguyễn Hồng Đào</v>
          </cell>
          <cell r="R97" t="str">
            <v>X</v>
          </cell>
          <cell r="AD97">
            <v>22</v>
          </cell>
          <cell r="AF97" t="str">
            <v>vp</v>
          </cell>
        </row>
        <row r="98">
          <cell r="J98" t="str">
            <v>TP.1</v>
          </cell>
          <cell r="K98" t="str">
            <v>CSTD.15</v>
          </cell>
          <cell r="L98" t="str">
            <v>LDTT.89</v>
          </cell>
          <cell r="M98">
            <v>89</v>
          </cell>
          <cell r="N98" t="str">
            <v>Nữ</v>
          </cell>
          <cell r="O98" t="str">
            <v>Nguyễn Vũ Loan Giao</v>
          </cell>
          <cell r="P98" t="str">
            <v>Giáo viên _ TTCM</v>
          </cell>
          <cell r="Q98" t="str">
            <v>THCS Nguyễn Hồng Đào</v>
          </cell>
          <cell r="R98" t="str">
            <v>X</v>
          </cell>
          <cell r="AD98">
            <v>22</v>
          </cell>
          <cell r="AF98" t="str">
            <v>NHẠC</v>
          </cell>
        </row>
        <row r="99">
          <cell r="J99" t="str">
            <v>TP.1</v>
          </cell>
          <cell r="K99" t="str">
            <v>CSTD.16</v>
          </cell>
          <cell r="L99" t="str">
            <v>LDTT.90</v>
          </cell>
          <cell r="M99">
            <v>90</v>
          </cell>
          <cell r="N99" t="str">
            <v>Nam</v>
          </cell>
          <cell r="O99" t="str">
            <v>Trương Minh  Tiến</v>
          </cell>
          <cell r="P99" t="str">
            <v>Giáo viên</v>
          </cell>
          <cell r="Q99" t="str">
            <v>THCS Nguyễn Hồng Đào</v>
          </cell>
          <cell r="R99" t="str">
            <v>X</v>
          </cell>
          <cell r="S99" t="str">
            <v>X</v>
          </cell>
          <cell r="AD99">
            <v>22</v>
          </cell>
          <cell r="AE99" t="str">
            <v>Hướng dẫn học sinh thiết kế dụng cụ học tập nhằm nâng cao hiệu quả tiết học</v>
          </cell>
          <cell r="AF99" t="str">
            <v>NHẠC</v>
          </cell>
        </row>
        <row r="100">
          <cell r="J100" t="str">
            <v>TP.1</v>
          </cell>
          <cell r="K100" t="str">
            <v>CSTD.16</v>
          </cell>
          <cell r="L100" t="str">
            <v>LDTT.91</v>
          </cell>
          <cell r="M100">
            <v>91</v>
          </cell>
          <cell r="N100" t="str">
            <v>Nữ</v>
          </cell>
          <cell r="O100" t="str">
            <v>Nguyễn Thị Thuỳ Hương</v>
          </cell>
          <cell r="P100" t="str">
            <v>Phục vụ</v>
          </cell>
          <cell r="Q100" t="str">
            <v>THCS Nguyễn Hồng Đào</v>
          </cell>
          <cell r="R100" t="str">
            <v>X</v>
          </cell>
          <cell r="AD100">
            <v>22</v>
          </cell>
          <cell r="AF100" t="str">
            <v>vp</v>
          </cell>
        </row>
        <row r="101">
          <cell r="J101" t="str">
            <v>TP.1</v>
          </cell>
          <cell r="K101" t="str">
            <v>CSTD.16</v>
          </cell>
          <cell r="L101" t="str">
            <v>LDTT.92</v>
          </cell>
          <cell r="M101">
            <v>92</v>
          </cell>
          <cell r="N101" t="str">
            <v>Nữ</v>
          </cell>
          <cell r="O101" t="str">
            <v>Dương Thị Hoàng Yến</v>
          </cell>
          <cell r="P101" t="str">
            <v>Phục vụ</v>
          </cell>
          <cell r="Q101" t="str">
            <v>THCS Nguyễn Hồng Đào</v>
          </cell>
          <cell r="R101" t="str">
            <v>X</v>
          </cell>
          <cell r="AD101">
            <v>22</v>
          </cell>
          <cell r="AF101" t="str">
            <v>vp</v>
          </cell>
        </row>
        <row r="102">
          <cell r="J102" t="str">
            <v>TP.1</v>
          </cell>
          <cell r="K102" t="str">
            <v>CSTD.16</v>
          </cell>
          <cell r="L102" t="str">
            <v>LDTT.93</v>
          </cell>
          <cell r="M102">
            <v>93</v>
          </cell>
          <cell r="N102" t="str">
            <v>Nữ</v>
          </cell>
          <cell r="O102" t="str">
            <v>Trần Thị Hoàng Anh</v>
          </cell>
          <cell r="P102" t="str">
            <v>Phục vụ</v>
          </cell>
          <cell r="Q102" t="str">
            <v>THCS Nguyễn Hồng Đào</v>
          </cell>
          <cell r="R102" t="str">
            <v>X</v>
          </cell>
          <cell r="AD102">
            <v>22</v>
          </cell>
          <cell r="AF102" t="str">
            <v>vp</v>
          </cell>
        </row>
        <row r="103">
          <cell r="J103" t="str">
            <v>TP.1</v>
          </cell>
          <cell r="K103" t="str">
            <v>CSTD.16</v>
          </cell>
          <cell r="L103" t="str">
            <v>LDTT.94</v>
          </cell>
          <cell r="M103">
            <v>94</v>
          </cell>
          <cell r="N103" t="str">
            <v>Nữ</v>
          </cell>
          <cell r="O103" t="str">
            <v>Trần Thị Xuân</v>
          </cell>
          <cell r="P103" t="str">
            <v>Phục vụ</v>
          </cell>
          <cell r="Q103" t="str">
            <v>THCS Nguyễn Hồng Đào</v>
          </cell>
          <cell r="R103" t="str">
            <v>X</v>
          </cell>
          <cell r="AD103">
            <v>22</v>
          </cell>
          <cell r="AF103" t="str">
            <v>vp</v>
          </cell>
        </row>
        <row r="104">
          <cell r="J104" t="str">
            <v>TP.1</v>
          </cell>
          <cell r="K104" t="str">
            <v>CSTD.16</v>
          </cell>
          <cell r="L104" t="str">
            <v>LDTT.95</v>
          </cell>
          <cell r="M104">
            <v>95</v>
          </cell>
          <cell r="N104" t="str">
            <v>Nam</v>
          </cell>
          <cell r="O104" t="str">
            <v>Nguyễn Khắc Trường</v>
          </cell>
          <cell r="P104" t="str">
            <v>Thiết bị</v>
          </cell>
          <cell r="Q104" t="str">
            <v>THCS Nguyễn Hồng Đào</v>
          </cell>
          <cell r="R104" t="str">
            <v>X</v>
          </cell>
          <cell r="AD104">
            <v>22</v>
          </cell>
          <cell r="AF104" t="str">
            <v>vp</v>
          </cell>
        </row>
        <row r="105">
          <cell r="J105" t="str">
            <v>TP.1</v>
          </cell>
          <cell r="K105" t="str">
            <v>CSTD.16</v>
          </cell>
          <cell r="L105" t="str">
            <v>LDTT.96</v>
          </cell>
          <cell r="M105">
            <v>96</v>
          </cell>
          <cell r="N105" t="str">
            <v>Nữ</v>
          </cell>
          <cell r="O105" t="str">
            <v>Nguyễn Hải Yến</v>
          </cell>
          <cell r="P105" t="str">
            <v>Thư viện</v>
          </cell>
          <cell r="Q105" t="str">
            <v>THCS Nguyễn Hồng Đào</v>
          </cell>
          <cell r="R105" t="str">
            <v>X</v>
          </cell>
          <cell r="AD105">
            <v>22</v>
          </cell>
          <cell r="AF105" t="str">
            <v>vp</v>
          </cell>
        </row>
        <row r="106">
          <cell r="J106" t="str">
            <v>TP.1</v>
          </cell>
          <cell r="K106" t="str">
            <v>CSTD.16</v>
          </cell>
          <cell r="L106" t="str">
            <v>LDTT.97</v>
          </cell>
          <cell r="M106">
            <v>97</v>
          </cell>
          <cell r="N106" t="str">
            <v>Nữ</v>
          </cell>
          <cell r="O106" t="str">
            <v>Đỗ Thị Kim Thuy</v>
          </cell>
          <cell r="P106" t="str">
            <v>TPT</v>
          </cell>
          <cell r="Q106" t="str">
            <v>THCS Nguyễn Hồng Đào</v>
          </cell>
          <cell r="R106" t="str">
            <v>X</v>
          </cell>
          <cell r="AD106">
            <v>22</v>
          </cell>
          <cell r="AF106" t="str">
            <v>vp</v>
          </cell>
        </row>
        <row r="107">
          <cell r="J107" t="str">
            <v>TP.1</v>
          </cell>
          <cell r="K107" t="str">
            <v>CSTD.16</v>
          </cell>
          <cell r="L107" t="str">
            <v>LDTT.98</v>
          </cell>
          <cell r="M107">
            <v>98</v>
          </cell>
          <cell r="N107" t="str">
            <v>Nam</v>
          </cell>
          <cell r="O107" t="str">
            <v>Đang Duy Anh</v>
          </cell>
          <cell r="P107" t="str">
            <v>Văn thư</v>
          </cell>
          <cell r="Q107" t="str">
            <v>THCS Nguyễn Hồng Đào</v>
          </cell>
          <cell r="R107" t="str">
            <v>X</v>
          </cell>
          <cell r="AD107">
            <v>22</v>
          </cell>
          <cell r="AF107" t="str">
            <v>vp</v>
          </cell>
        </row>
        <row r="108">
          <cell r="J108" t="str">
            <v>TP.1</v>
          </cell>
          <cell r="K108" t="str">
            <v>CSTD.16</v>
          </cell>
          <cell r="L108" t="str">
            <v>LDTT.99</v>
          </cell>
          <cell r="M108">
            <v>99</v>
          </cell>
          <cell r="N108" t="str">
            <v>Nữ</v>
          </cell>
          <cell r="O108" t="str">
            <v>Phạm Hoàng Yến</v>
          </cell>
          <cell r="P108" t="str">
            <v>Y tế</v>
          </cell>
          <cell r="Q108" t="str">
            <v>THCS Nguyễn Hồng Đào</v>
          </cell>
          <cell r="R108" t="str">
            <v>X</v>
          </cell>
          <cell r="AD108">
            <v>22</v>
          </cell>
          <cell r="AF108" t="str">
            <v>vp</v>
          </cell>
        </row>
        <row r="109">
          <cell r="J109" t="str">
            <v>TP.1</v>
          </cell>
          <cell r="K109" t="str">
            <v>CSTD.16</v>
          </cell>
          <cell r="L109" t="str">
            <v>LDTT.100</v>
          </cell>
          <cell r="M109">
            <v>100</v>
          </cell>
          <cell r="N109" t="str">
            <v>Nữ</v>
          </cell>
          <cell r="O109" t="str">
            <v>Phan Thị Ngọc Điệp</v>
          </cell>
          <cell r="P109" t="str">
            <v>Phục vụ bếp ăn</v>
          </cell>
          <cell r="Q109" t="str">
            <v>THCS Nguyễn Hồng Đào</v>
          </cell>
          <cell r="R109" t="str">
            <v>X</v>
          </cell>
          <cell r="AD109">
            <v>22</v>
          </cell>
          <cell r="AF109" t="str">
            <v>vp</v>
          </cell>
        </row>
        <row r="110">
          <cell r="J110" t="str">
            <v>TP.1</v>
          </cell>
          <cell r="K110" t="str">
            <v>CSTD.16</v>
          </cell>
          <cell r="L110" t="str">
            <v>LDTT.101</v>
          </cell>
          <cell r="M110">
            <v>101</v>
          </cell>
          <cell r="N110" t="str">
            <v>Nữ</v>
          </cell>
          <cell r="O110" t="str">
            <v>Trần Ngọc Giáo</v>
          </cell>
          <cell r="P110" t="str">
            <v>Phục vụ bếp ăn</v>
          </cell>
          <cell r="Q110" t="str">
            <v>THCS Nguyễn Hồng Đào</v>
          </cell>
          <cell r="R110" t="str">
            <v>X</v>
          </cell>
          <cell r="AD110">
            <v>22</v>
          </cell>
          <cell r="AF110" t="str">
            <v>vp</v>
          </cell>
        </row>
        <row r="111">
          <cell r="J111" t="str">
            <v>TP.1</v>
          </cell>
          <cell r="K111" t="str">
            <v>CSTD.16</v>
          </cell>
          <cell r="L111" t="str">
            <v>LDTT.102</v>
          </cell>
          <cell r="M111">
            <v>102</v>
          </cell>
          <cell r="N111" t="str">
            <v>Nữ</v>
          </cell>
          <cell r="O111" t="str">
            <v>Phạm Thị Thu Thuý</v>
          </cell>
          <cell r="P111" t="str">
            <v>Giáo viên</v>
          </cell>
          <cell r="Q111" t="str">
            <v>THCS Nguyễn Hồng Đào</v>
          </cell>
          <cell r="R111" t="str">
            <v>X</v>
          </cell>
          <cell r="AD111">
            <v>22</v>
          </cell>
          <cell r="AF111" t="str">
            <v>hóa</v>
          </cell>
        </row>
        <row r="112">
          <cell r="J112" t="str">
            <v>TP.1</v>
          </cell>
          <cell r="K112" t="str">
            <v>CSTD.16</v>
          </cell>
          <cell r="L112" t="str">
            <v>LDTT.103</v>
          </cell>
          <cell r="M112">
            <v>103</v>
          </cell>
          <cell r="N112" t="str">
            <v>Nam</v>
          </cell>
          <cell r="O112" t="str">
            <v>Trần Phương Đông</v>
          </cell>
          <cell r="P112" t="str">
            <v>Giáo viên</v>
          </cell>
          <cell r="Q112" t="str">
            <v>THCS Nguyễn Hồng Đào</v>
          </cell>
          <cell r="R112" t="str">
            <v>X</v>
          </cell>
          <cell r="AD112">
            <v>22</v>
          </cell>
          <cell r="AF112" t="str">
            <v>hóa</v>
          </cell>
        </row>
        <row r="113">
          <cell r="J113" t="str">
            <v>TP.1</v>
          </cell>
          <cell r="K113" t="str">
            <v>CSTD.16</v>
          </cell>
          <cell r="L113" t="str">
            <v>LDTT.104</v>
          </cell>
          <cell r="M113">
            <v>104</v>
          </cell>
          <cell r="N113" t="str">
            <v>Nữ</v>
          </cell>
          <cell r="O113" t="str">
            <v>Trần Thị Thuỳ Dương</v>
          </cell>
          <cell r="P113" t="str">
            <v>Giáo viên</v>
          </cell>
          <cell r="Q113" t="str">
            <v>THCS Nguyễn Hồng Đào</v>
          </cell>
          <cell r="R113" t="str">
            <v>X</v>
          </cell>
          <cell r="AD113">
            <v>22</v>
          </cell>
          <cell r="AF113" t="str">
            <v>toán</v>
          </cell>
        </row>
        <row r="114">
          <cell r="J114" t="str">
            <v>TP.1</v>
          </cell>
          <cell r="K114" t="str">
            <v>CSTD.16</v>
          </cell>
          <cell r="L114" t="str">
            <v>LDTT.105</v>
          </cell>
          <cell r="M114">
            <v>105</v>
          </cell>
          <cell r="N114" t="str">
            <v>Nữ</v>
          </cell>
          <cell r="O114" t="str">
            <v>Trương Thị Phượng Hằng</v>
          </cell>
          <cell r="P114" t="str">
            <v>Giáo viên</v>
          </cell>
          <cell r="Q114" t="str">
            <v>THCS Nguyễn Hồng Đào</v>
          </cell>
          <cell r="R114" t="str">
            <v>X</v>
          </cell>
          <cell r="AD114">
            <v>22</v>
          </cell>
          <cell r="AF114" t="str">
            <v>toán</v>
          </cell>
        </row>
        <row r="115">
          <cell r="J115" t="str">
            <v>TP.1</v>
          </cell>
          <cell r="K115" t="str">
            <v>CSTD.16</v>
          </cell>
          <cell r="L115" t="str">
            <v>LDTT.106</v>
          </cell>
          <cell r="M115">
            <v>106</v>
          </cell>
          <cell r="N115" t="str">
            <v>Nữ</v>
          </cell>
          <cell r="O115" t="str">
            <v>Lê Thị Kim Chung</v>
          </cell>
          <cell r="P115" t="str">
            <v>Giáo viên</v>
          </cell>
          <cell r="Q115" t="str">
            <v>THCS Nguyễn Hồng Đào</v>
          </cell>
          <cell r="R115" t="str">
            <v>X</v>
          </cell>
          <cell r="AD115">
            <v>22</v>
          </cell>
          <cell r="AF115" t="str">
            <v>văn</v>
          </cell>
        </row>
        <row r="116">
          <cell r="J116" t="str">
            <v>TP.1</v>
          </cell>
          <cell r="K116" t="str">
            <v>CSTD.16</v>
          </cell>
          <cell r="L116" t="str">
            <v>LDTT.107</v>
          </cell>
          <cell r="M116">
            <v>107</v>
          </cell>
          <cell r="N116" t="str">
            <v>Nam</v>
          </cell>
          <cell r="O116" t="str">
            <v>Nguyễn Tuấn Khanh</v>
          </cell>
          <cell r="P116" t="str">
            <v>Giáo viên</v>
          </cell>
          <cell r="Q116" t="str">
            <v>THCS Nguyễn Hồng Đào</v>
          </cell>
          <cell r="R116" t="str">
            <v>X</v>
          </cell>
          <cell r="AD116">
            <v>22</v>
          </cell>
          <cell r="AF116" t="str">
            <v>td</v>
          </cell>
        </row>
        <row r="117">
          <cell r="J117" t="str">
            <v>TP.1</v>
          </cell>
          <cell r="K117" t="str">
            <v>CSTD.16</v>
          </cell>
          <cell r="L117" t="str">
            <v>LDTT.108</v>
          </cell>
          <cell r="M117">
            <v>108</v>
          </cell>
          <cell r="N117" t="str">
            <v>Nữ</v>
          </cell>
          <cell r="O117" t="str">
            <v>Phạm Thị Ngọc Hương</v>
          </cell>
          <cell r="P117" t="str">
            <v>Giáo viên</v>
          </cell>
          <cell r="Q117" t="str">
            <v>THCS Nguyễn Hồng Đào</v>
          </cell>
          <cell r="R117" t="str">
            <v>X</v>
          </cell>
          <cell r="AD117">
            <v>22</v>
          </cell>
          <cell r="AF117" t="str">
            <v>anh</v>
          </cell>
        </row>
        <row r="118">
          <cell r="R118" t="str">
            <v>X</v>
          </cell>
        </row>
        <row r="119">
          <cell r="R119" t="str">
            <v>X</v>
          </cell>
        </row>
        <row r="120">
          <cell r="R120" t="str">
            <v>X</v>
          </cell>
        </row>
        <row r="122">
          <cell r="V122" t="str">
            <v>Ngày 09 tháng 10 năm 2020</v>
          </cell>
        </row>
        <row r="123">
          <cell r="V123" t="str">
            <v>HT</v>
          </cell>
        </row>
        <row r="126">
          <cell r="V126" t="str">
            <v>Võ Thị Đào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80"/>
  <sheetViews>
    <sheetView topLeftCell="A64" zoomScale="85" zoomScaleNormal="85" workbookViewId="0">
      <selection activeCell="A10" sqref="A10:AE62"/>
    </sheetView>
  </sheetViews>
  <sheetFormatPr defaultRowHeight="15.75" x14ac:dyDescent="0.25"/>
  <cols>
    <col min="1" max="1" width="4.5703125" style="68" customWidth="1"/>
    <col min="2" max="2" width="10" style="68" customWidth="1"/>
    <col min="3" max="3" width="20.7109375" style="68" bestFit="1" customWidth="1"/>
    <col min="4" max="4" width="4.5703125" style="94" customWidth="1"/>
    <col min="5" max="5" width="3.85546875" style="68" customWidth="1"/>
    <col min="6" max="6" width="4" style="68" customWidth="1"/>
    <col min="7" max="7" width="4.7109375" style="68" customWidth="1"/>
    <col min="8" max="10" width="4.5703125" style="68" customWidth="1"/>
    <col min="11" max="11" width="4" style="68" customWidth="1"/>
    <col min="12" max="14" width="3.28515625" style="68" bestFit="1" customWidth="1"/>
    <col min="15" max="15" width="6.28515625" style="68" customWidth="1"/>
    <col min="16" max="16" width="5.7109375" style="68" bestFit="1" customWidth="1"/>
    <col min="17" max="17" width="6.5703125" style="68" bestFit="1" customWidth="1"/>
    <col min="18" max="18" width="5" style="68" customWidth="1"/>
    <col min="19" max="19" width="6.5703125" style="68" bestFit="1" customWidth="1"/>
    <col min="20" max="20" width="4.140625" style="68" bestFit="1" customWidth="1"/>
    <col min="21" max="21" width="3.5703125" style="68" bestFit="1" customWidth="1"/>
    <col min="22" max="22" width="5.28515625" style="68" bestFit="1" customWidth="1"/>
    <col min="23" max="24" width="4.42578125" style="68" customWidth="1"/>
    <col min="25" max="25" width="4.28515625" style="68" customWidth="1"/>
    <col min="26" max="26" width="4.42578125" style="68" customWidth="1"/>
    <col min="27" max="29" width="3.28515625" style="68" bestFit="1" customWidth="1"/>
    <col min="30" max="30" width="5.28515625" style="68" bestFit="1" customWidth="1"/>
    <col min="31" max="31" width="4.7109375" style="68" bestFit="1" customWidth="1"/>
    <col min="32" max="16384" width="9.140625" style="68"/>
  </cols>
  <sheetData>
    <row r="1" spans="1:31" s="96" customFormat="1" x14ac:dyDescent="0.2">
      <c r="A1" s="279" t="s">
        <v>56</v>
      </c>
      <c r="B1" s="279"/>
      <c r="C1" s="279"/>
      <c r="D1" s="279"/>
      <c r="E1" s="279"/>
      <c r="F1" s="279"/>
      <c r="G1" s="279"/>
      <c r="P1" s="278" t="s">
        <v>8</v>
      </c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E1" s="113"/>
    </row>
    <row r="2" spans="1:31" s="96" customFormat="1" x14ac:dyDescent="0.2">
      <c r="A2" s="280" t="s">
        <v>166</v>
      </c>
      <c r="B2" s="280"/>
      <c r="C2" s="280"/>
      <c r="D2" s="280"/>
      <c r="E2" s="280"/>
      <c r="F2" s="280"/>
      <c r="G2" s="280"/>
      <c r="P2" s="95"/>
      <c r="Q2" s="95"/>
      <c r="R2" s="278" t="s">
        <v>9</v>
      </c>
      <c r="S2" s="278"/>
      <c r="T2" s="278"/>
      <c r="U2" s="278"/>
      <c r="V2" s="278"/>
      <c r="W2" s="278"/>
      <c r="X2" s="278"/>
      <c r="Y2" s="278"/>
      <c r="Z2" s="278"/>
      <c r="AE2" s="113"/>
    </row>
    <row r="3" spans="1:31" s="96" customFormat="1" x14ac:dyDescent="0.2">
      <c r="D3" s="95"/>
      <c r="M3" s="114"/>
      <c r="P3" s="95"/>
      <c r="Q3" s="95"/>
      <c r="R3" s="95"/>
      <c r="S3" s="95"/>
      <c r="T3" s="95"/>
      <c r="AE3" s="113"/>
    </row>
    <row r="4" spans="1:31" s="96" customFormat="1" x14ac:dyDescent="0.2">
      <c r="A4" s="278" t="s">
        <v>151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</row>
    <row r="5" spans="1:31" x14ac:dyDescent="0.25">
      <c r="A5" s="289" t="s">
        <v>224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</row>
    <row r="6" spans="1:31" x14ac:dyDescent="0.25">
      <c r="A6" s="238"/>
      <c r="B6" s="112"/>
      <c r="C6" s="112"/>
      <c r="D6" s="238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</row>
    <row r="7" spans="1:31" x14ac:dyDescent="0.25">
      <c r="A7" s="282" t="s">
        <v>118</v>
      </c>
      <c r="B7" s="285" t="s">
        <v>117</v>
      </c>
      <c r="C7" s="285" t="s">
        <v>29</v>
      </c>
      <c r="D7" s="286" t="s">
        <v>32</v>
      </c>
      <c r="E7" s="281" t="s">
        <v>30</v>
      </c>
      <c r="F7" s="281"/>
      <c r="G7" s="281"/>
      <c r="H7" s="281"/>
      <c r="I7" s="281"/>
      <c r="J7" s="281"/>
      <c r="K7" s="281"/>
      <c r="L7" s="281"/>
      <c r="M7" s="281"/>
      <c r="N7" s="281"/>
      <c r="O7" s="281" t="s">
        <v>31</v>
      </c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 t="s">
        <v>4</v>
      </c>
    </row>
    <row r="8" spans="1:31" ht="15.75" customHeight="1" x14ac:dyDescent="0.25">
      <c r="A8" s="283"/>
      <c r="B8" s="285"/>
      <c r="C8" s="285"/>
      <c r="D8" s="287"/>
      <c r="E8" s="281" t="s">
        <v>141</v>
      </c>
      <c r="F8" s="281" t="s">
        <v>142</v>
      </c>
      <c r="G8" s="281" t="s">
        <v>158</v>
      </c>
      <c r="H8" s="281" t="s">
        <v>34</v>
      </c>
      <c r="I8" s="281" t="s">
        <v>35</v>
      </c>
      <c r="J8" s="281" t="s">
        <v>42</v>
      </c>
      <c r="K8" s="281" t="s">
        <v>159</v>
      </c>
      <c r="L8" s="281" t="s">
        <v>36</v>
      </c>
      <c r="M8" s="281"/>
      <c r="N8" s="281"/>
      <c r="O8" s="281" t="s">
        <v>143</v>
      </c>
      <c r="P8" s="281" t="s">
        <v>33</v>
      </c>
      <c r="Q8" s="281"/>
      <c r="R8" s="281" t="s">
        <v>37</v>
      </c>
      <c r="S8" s="281"/>
      <c r="T8" s="221"/>
      <c r="U8" s="281" t="s">
        <v>38</v>
      </c>
      <c r="V8" s="281"/>
      <c r="W8" s="281" t="s">
        <v>39</v>
      </c>
      <c r="X8" s="281" t="s">
        <v>40</v>
      </c>
      <c r="Y8" s="281" t="s">
        <v>41</v>
      </c>
      <c r="Z8" s="281" t="s">
        <v>42</v>
      </c>
      <c r="AA8" s="281" t="s">
        <v>36</v>
      </c>
      <c r="AB8" s="281"/>
      <c r="AC8" s="281"/>
      <c r="AD8" s="281" t="s">
        <v>160</v>
      </c>
      <c r="AE8" s="281"/>
    </row>
    <row r="9" spans="1:31" ht="46.5" customHeight="1" x14ac:dyDescent="0.25">
      <c r="A9" s="284"/>
      <c r="B9" s="285"/>
      <c r="C9" s="285"/>
      <c r="D9" s="288"/>
      <c r="E9" s="281"/>
      <c r="F9" s="281"/>
      <c r="G9" s="281"/>
      <c r="H9" s="281"/>
      <c r="I9" s="281"/>
      <c r="J9" s="281"/>
      <c r="K9" s="281"/>
      <c r="L9" s="221" t="s">
        <v>43</v>
      </c>
      <c r="M9" s="221" t="s">
        <v>44</v>
      </c>
      <c r="N9" s="221" t="s">
        <v>45</v>
      </c>
      <c r="O9" s="281"/>
      <c r="P9" s="221" t="s">
        <v>46</v>
      </c>
      <c r="Q9" s="221" t="s">
        <v>47</v>
      </c>
      <c r="R9" s="221" t="s">
        <v>46</v>
      </c>
      <c r="S9" s="221" t="s">
        <v>47</v>
      </c>
      <c r="T9" s="221" t="s">
        <v>48</v>
      </c>
      <c r="U9" s="221" t="s">
        <v>46</v>
      </c>
      <c r="V9" s="222" t="s">
        <v>47</v>
      </c>
      <c r="W9" s="281"/>
      <c r="X9" s="281"/>
      <c r="Y9" s="281"/>
      <c r="Z9" s="281"/>
      <c r="AA9" s="221" t="s">
        <v>43</v>
      </c>
      <c r="AB9" s="221" t="s">
        <v>44</v>
      </c>
      <c r="AC9" s="221" t="s">
        <v>45</v>
      </c>
      <c r="AD9" s="281"/>
      <c r="AE9" s="281"/>
    </row>
    <row r="10" spans="1:31" ht="21" customHeight="1" x14ac:dyDescent="0.25">
      <c r="A10" s="69">
        <v>1</v>
      </c>
      <c r="B10" s="75" t="s">
        <v>111</v>
      </c>
      <c r="C10" s="127" t="s">
        <v>106</v>
      </c>
      <c r="D10" s="239"/>
      <c r="E10" s="103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213"/>
      <c r="R10" s="97"/>
      <c r="S10" s="214"/>
      <c r="T10" s="97"/>
      <c r="U10" s="116"/>
      <c r="V10" s="223"/>
      <c r="W10" s="97"/>
      <c r="X10" s="97"/>
      <c r="Y10" s="97"/>
      <c r="Z10" s="97"/>
      <c r="AA10" s="97"/>
      <c r="AB10" s="97"/>
      <c r="AC10" s="97"/>
      <c r="AD10" s="97"/>
      <c r="AE10" s="101">
        <v>22</v>
      </c>
    </row>
    <row r="11" spans="1:31" ht="21" customHeight="1" x14ac:dyDescent="0.25">
      <c r="A11" s="69">
        <v>2</v>
      </c>
      <c r="B11" s="75" t="s">
        <v>111</v>
      </c>
      <c r="C11" s="127" t="s">
        <v>101</v>
      </c>
      <c r="D11" s="239"/>
      <c r="E11" s="105"/>
      <c r="F11" s="105"/>
      <c r="G11" s="108"/>
      <c r="H11" s="105"/>
      <c r="I11" s="106"/>
      <c r="J11" s="106"/>
      <c r="K11" s="106"/>
      <c r="L11" s="106"/>
      <c r="M11" s="106"/>
      <c r="N11" s="106"/>
      <c r="O11" s="106"/>
      <c r="P11" s="106"/>
      <c r="Q11" s="213"/>
      <c r="R11" s="106"/>
      <c r="S11" s="214"/>
      <c r="T11" s="106"/>
      <c r="U11" s="106"/>
      <c r="V11" s="224"/>
      <c r="W11" s="106"/>
      <c r="X11" s="106"/>
      <c r="Y11" s="106"/>
      <c r="Z11" s="106"/>
      <c r="AA11" s="106"/>
      <c r="AB11" s="106"/>
      <c r="AC11" s="106"/>
      <c r="AD11" s="106"/>
      <c r="AE11" s="101">
        <v>22</v>
      </c>
    </row>
    <row r="12" spans="1:31" ht="21" customHeight="1" x14ac:dyDescent="0.25">
      <c r="A12" s="69">
        <v>3</v>
      </c>
      <c r="B12" s="75" t="s">
        <v>111</v>
      </c>
      <c r="C12" s="127" t="s">
        <v>105</v>
      </c>
      <c r="D12" s="239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213"/>
      <c r="R12" s="106"/>
      <c r="S12" s="214"/>
      <c r="T12" s="106"/>
      <c r="U12" s="122"/>
      <c r="V12" s="224"/>
      <c r="W12" s="106"/>
      <c r="X12" s="122"/>
      <c r="Y12" s="122"/>
      <c r="Z12" s="122"/>
      <c r="AA12" s="97"/>
      <c r="AB12" s="97"/>
      <c r="AC12" s="97"/>
      <c r="AD12" s="97"/>
      <c r="AE12" s="101">
        <v>22</v>
      </c>
    </row>
    <row r="13" spans="1:31" ht="21" customHeight="1" x14ac:dyDescent="0.25">
      <c r="A13" s="69">
        <v>4</v>
      </c>
      <c r="B13" s="75" t="s">
        <v>111</v>
      </c>
      <c r="C13" s="127" t="s">
        <v>100</v>
      </c>
      <c r="D13" s="105"/>
      <c r="E13" s="105"/>
      <c r="F13" s="105"/>
      <c r="G13" s="125"/>
      <c r="H13" s="105"/>
      <c r="I13" s="106"/>
      <c r="J13" s="106"/>
      <c r="K13" s="106"/>
      <c r="L13" s="106"/>
      <c r="M13" s="106"/>
      <c r="N13" s="106"/>
      <c r="O13" s="106"/>
      <c r="P13" s="106"/>
      <c r="Q13" s="213"/>
      <c r="R13" s="97"/>
      <c r="S13" s="214"/>
      <c r="T13" s="106"/>
      <c r="U13" s="97"/>
      <c r="V13" s="223"/>
      <c r="W13" s="106"/>
      <c r="X13" s="97"/>
      <c r="Y13" s="124"/>
      <c r="Z13" s="124"/>
      <c r="AA13" s="97"/>
      <c r="AB13" s="97"/>
      <c r="AC13" s="97"/>
      <c r="AD13" s="97"/>
      <c r="AE13" s="101">
        <v>22</v>
      </c>
    </row>
    <row r="14" spans="1:31" ht="21" customHeight="1" x14ac:dyDescent="0.25">
      <c r="A14" s="69">
        <v>5</v>
      </c>
      <c r="B14" s="75" t="s">
        <v>111</v>
      </c>
      <c r="C14" s="127" t="s">
        <v>98</v>
      </c>
      <c r="D14" s="97"/>
      <c r="E14" s="102"/>
      <c r="F14" s="102"/>
      <c r="G14" s="120"/>
      <c r="H14" s="102"/>
      <c r="I14" s="102"/>
      <c r="J14" s="102"/>
      <c r="K14" s="102"/>
      <c r="L14" s="102"/>
      <c r="M14" s="102"/>
      <c r="N14" s="102"/>
      <c r="O14" s="102"/>
      <c r="P14" s="102"/>
      <c r="Q14" s="213"/>
      <c r="R14" s="102"/>
      <c r="S14" s="214"/>
      <c r="T14" s="102"/>
      <c r="U14" s="102"/>
      <c r="V14" s="225"/>
      <c r="W14" s="102"/>
      <c r="X14" s="102"/>
      <c r="Y14" s="102"/>
      <c r="Z14" s="102"/>
      <c r="AA14" s="102"/>
      <c r="AB14" s="102"/>
      <c r="AC14" s="97"/>
      <c r="AD14" s="97"/>
      <c r="AE14" s="101">
        <v>22</v>
      </c>
    </row>
    <row r="15" spans="1:31" ht="21" customHeight="1" x14ac:dyDescent="0.25">
      <c r="A15" s="69">
        <v>6</v>
      </c>
      <c r="B15" s="75" t="s">
        <v>111</v>
      </c>
      <c r="C15" s="139" t="s">
        <v>102</v>
      </c>
      <c r="D15" s="239"/>
      <c r="E15" s="103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213"/>
      <c r="R15" s="97"/>
      <c r="S15" s="214"/>
      <c r="T15" s="106"/>
      <c r="U15" s="97"/>
      <c r="V15" s="223"/>
      <c r="W15" s="106"/>
      <c r="X15" s="97"/>
      <c r="Y15" s="124"/>
      <c r="Z15" s="124"/>
      <c r="AA15" s="97"/>
      <c r="AB15" s="97"/>
      <c r="AC15" s="97"/>
      <c r="AD15" s="97"/>
      <c r="AE15" s="101">
        <v>22</v>
      </c>
    </row>
    <row r="16" spans="1:31" ht="21" customHeight="1" x14ac:dyDescent="0.25">
      <c r="A16" s="69">
        <v>7</v>
      </c>
      <c r="B16" s="75" t="s">
        <v>111</v>
      </c>
      <c r="C16" s="127" t="s">
        <v>82</v>
      </c>
      <c r="D16" s="97"/>
      <c r="E16" s="119"/>
      <c r="F16" s="119"/>
      <c r="G16" s="118"/>
      <c r="H16" s="119"/>
      <c r="I16" s="97"/>
      <c r="J16" s="97"/>
      <c r="K16" s="97"/>
      <c r="L16" s="97"/>
      <c r="M16" s="97"/>
      <c r="N16" s="97"/>
      <c r="O16" s="97"/>
      <c r="P16" s="97"/>
      <c r="Q16" s="213"/>
      <c r="R16" s="97"/>
      <c r="S16" s="214"/>
      <c r="T16" s="106"/>
      <c r="U16" s="97"/>
      <c r="V16" s="224"/>
      <c r="W16" s="106"/>
      <c r="X16" s="97"/>
      <c r="Y16" s="124"/>
      <c r="Z16" s="124"/>
      <c r="AA16" s="97"/>
      <c r="AB16" s="97"/>
      <c r="AC16" s="97"/>
      <c r="AD16" s="97"/>
      <c r="AE16" s="101">
        <v>22</v>
      </c>
    </row>
    <row r="17" spans="1:31" ht="21" customHeight="1" x14ac:dyDescent="0.25">
      <c r="A17" s="69">
        <v>8</v>
      </c>
      <c r="B17" s="75" t="s">
        <v>111</v>
      </c>
      <c r="C17" s="127" t="s">
        <v>104</v>
      </c>
      <c r="D17" s="97"/>
      <c r="E17" s="97"/>
      <c r="F17" s="97"/>
      <c r="G17" s="118"/>
      <c r="H17" s="97"/>
      <c r="I17" s="97"/>
      <c r="J17" s="97"/>
      <c r="K17" s="97"/>
      <c r="L17" s="97"/>
      <c r="M17" s="97"/>
      <c r="N17" s="97"/>
      <c r="O17" s="106"/>
      <c r="P17" s="97"/>
      <c r="Q17" s="213"/>
      <c r="R17" s="97"/>
      <c r="S17" s="214"/>
      <c r="T17" s="106"/>
      <c r="U17" s="97"/>
      <c r="V17" s="223"/>
      <c r="W17" s="106"/>
      <c r="X17" s="97"/>
      <c r="Y17" s="124"/>
      <c r="Z17" s="124"/>
      <c r="AA17" s="97"/>
      <c r="AB17" s="97"/>
      <c r="AC17" s="97"/>
      <c r="AD17" s="117"/>
      <c r="AE17" s="101">
        <v>22</v>
      </c>
    </row>
    <row r="18" spans="1:31" ht="21" customHeight="1" x14ac:dyDescent="0.25">
      <c r="A18" s="98" t="s">
        <v>125</v>
      </c>
      <c r="B18" s="99"/>
      <c r="C18" s="100"/>
      <c r="D18" s="240">
        <f>SUM(D10:D17)</f>
        <v>0</v>
      </c>
      <c r="E18" s="240">
        <f t="shared" ref="E18:R18" si="0">SUM(E10:E17)</f>
        <v>0</v>
      </c>
      <c r="F18" s="240">
        <f t="shared" si="0"/>
        <v>0</v>
      </c>
      <c r="G18" s="240">
        <f t="shared" si="0"/>
        <v>0</v>
      </c>
      <c r="H18" s="240">
        <f t="shared" si="0"/>
        <v>0</v>
      </c>
      <c r="I18" s="240">
        <f t="shared" si="0"/>
        <v>0</v>
      </c>
      <c r="J18" s="240">
        <f t="shared" si="0"/>
        <v>0</v>
      </c>
      <c r="K18" s="240">
        <f t="shared" si="0"/>
        <v>0</v>
      </c>
      <c r="L18" s="240">
        <f t="shared" si="0"/>
        <v>0</v>
      </c>
      <c r="M18" s="240">
        <f t="shared" si="0"/>
        <v>0</v>
      </c>
      <c r="N18" s="240">
        <f t="shared" si="0"/>
        <v>0</v>
      </c>
      <c r="O18" s="240">
        <f t="shared" si="0"/>
        <v>0</v>
      </c>
      <c r="P18" s="240">
        <f t="shared" si="0"/>
        <v>0</v>
      </c>
      <c r="Q18" s="216" t="e">
        <f t="shared" ref="Q18:Q67" si="1">P18*100/O18</f>
        <v>#DIV/0!</v>
      </c>
      <c r="R18" s="240">
        <f t="shared" si="0"/>
        <v>0</v>
      </c>
      <c r="S18" s="217" t="e">
        <f t="shared" ref="S18:S67" si="2">R18*100/P18</f>
        <v>#DIV/0!</v>
      </c>
      <c r="T18" s="240"/>
      <c r="U18" s="240">
        <f>SUM(U10:U17)</f>
        <v>0</v>
      </c>
      <c r="V18" s="240"/>
      <c r="W18" s="240">
        <f t="shared" ref="W18:AD18" si="3">SUM(W10:W17)</f>
        <v>0</v>
      </c>
      <c r="X18" s="240">
        <f t="shared" si="3"/>
        <v>0</v>
      </c>
      <c r="Y18" s="240">
        <f t="shared" si="3"/>
        <v>0</v>
      </c>
      <c r="Z18" s="240">
        <f t="shared" si="3"/>
        <v>0</v>
      </c>
      <c r="AA18" s="240">
        <f t="shared" si="3"/>
        <v>0</v>
      </c>
      <c r="AB18" s="240">
        <f t="shared" si="3"/>
        <v>0</v>
      </c>
      <c r="AC18" s="240">
        <f t="shared" si="3"/>
        <v>0</v>
      </c>
      <c r="AD18" s="240">
        <f t="shared" si="3"/>
        <v>0</v>
      </c>
      <c r="AE18" s="101"/>
    </row>
    <row r="19" spans="1:31" ht="21" customHeight="1" x14ac:dyDescent="0.25">
      <c r="A19" s="69">
        <v>1</v>
      </c>
      <c r="B19" s="17" t="s">
        <v>113</v>
      </c>
      <c r="C19" s="79" t="s">
        <v>112</v>
      </c>
      <c r="D19" s="102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213"/>
      <c r="R19" s="126"/>
      <c r="S19" s="214"/>
      <c r="T19" s="198"/>
      <c r="U19" s="126"/>
      <c r="V19" s="226"/>
      <c r="W19" s="126"/>
      <c r="X19" s="126"/>
      <c r="Y19" s="126"/>
      <c r="Z19" s="126"/>
      <c r="AA19" s="126"/>
      <c r="AB19" s="126"/>
      <c r="AC19" s="126"/>
      <c r="AD19" s="126"/>
      <c r="AE19" s="126"/>
    </row>
    <row r="20" spans="1:31" ht="21" customHeight="1" x14ac:dyDescent="0.25">
      <c r="A20" s="69">
        <v>2</v>
      </c>
      <c r="B20" s="17" t="s">
        <v>111</v>
      </c>
      <c r="C20" s="79" t="s">
        <v>163</v>
      </c>
      <c r="D20" s="102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213"/>
      <c r="R20" s="126"/>
      <c r="S20" s="214"/>
      <c r="T20" s="198"/>
      <c r="U20" s="126"/>
      <c r="V20" s="226"/>
      <c r="W20" s="126"/>
      <c r="X20" s="126"/>
      <c r="Y20" s="126"/>
      <c r="Z20" s="126"/>
      <c r="AA20" s="126"/>
      <c r="AB20" s="126"/>
      <c r="AC20" s="126"/>
      <c r="AD20" s="126"/>
      <c r="AE20" s="126">
        <v>23</v>
      </c>
    </row>
    <row r="21" spans="1:31" ht="21" customHeight="1" x14ac:dyDescent="0.25">
      <c r="A21" s="69">
        <v>3</v>
      </c>
      <c r="B21" s="17" t="s">
        <v>111</v>
      </c>
      <c r="C21" s="79" t="s">
        <v>153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213"/>
      <c r="R21" s="102"/>
      <c r="S21" s="214"/>
      <c r="T21" s="102"/>
      <c r="U21" s="102"/>
      <c r="V21" s="227"/>
      <c r="W21" s="102"/>
      <c r="X21" s="102"/>
      <c r="Y21" s="102"/>
      <c r="Z21" s="102"/>
      <c r="AA21" s="102"/>
      <c r="AB21" s="102"/>
      <c r="AC21" s="102"/>
      <c r="AD21" s="102"/>
      <c r="AE21" s="126">
        <v>23</v>
      </c>
    </row>
    <row r="22" spans="1:31" ht="21" customHeight="1" x14ac:dyDescent="0.25">
      <c r="A22" s="69">
        <v>4</v>
      </c>
      <c r="B22" s="17" t="s">
        <v>111</v>
      </c>
      <c r="C22" s="80" t="s">
        <v>96</v>
      </c>
      <c r="D22" s="102"/>
      <c r="E22" s="97"/>
      <c r="F22" s="97"/>
      <c r="G22" s="118"/>
      <c r="H22" s="97"/>
      <c r="I22" s="97"/>
      <c r="J22" s="97"/>
      <c r="K22" s="97"/>
      <c r="L22" s="97"/>
      <c r="M22" s="97"/>
      <c r="N22" s="97"/>
      <c r="O22" s="97"/>
      <c r="P22" s="97"/>
      <c r="Q22" s="213"/>
      <c r="R22" s="97"/>
      <c r="S22" s="214"/>
      <c r="T22" s="97"/>
      <c r="U22" s="97"/>
      <c r="V22" s="228"/>
      <c r="W22" s="97"/>
      <c r="X22" s="97"/>
      <c r="Y22" s="97"/>
      <c r="Z22" s="97"/>
      <c r="AA22" s="97"/>
      <c r="AB22" s="97"/>
      <c r="AC22" s="97"/>
      <c r="AD22" s="97"/>
      <c r="AE22" s="126">
        <v>23</v>
      </c>
    </row>
    <row r="23" spans="1:31" ht="21" customHeight="1" x14ac:dyDescent="0.25">
      <c r="A23" s="69">
        <v>5</v>
      </c>
      <c r="B23" s="17" t="s">
        <v>113</v>
      </c>
      <c r="C23" s="79" t="s">
        <v>121</v>
      </c>
      <c r="D23" s="102"/>
      <c r="E23" s="102"/>
      <c r="F23" s="102"/>
      <c r="G23" s="120"/>
      <c r="H23" s="120"/>
      <c r="I23" s="120"/>
      <c r="J23" s="120"/>
      <c r="K23" s="120"/>
      <c r="L23" s="120"/>
      <c r="M23" s="120"/>
      <c r="N23" s="120"/>
      <c r="O23" s="102"/>
      <c r="P23" s="102"/>
      <c r="Q23" s="213"/>
      <c r="R23" s="102"/>
      <c r="S23" s="214"/>
      <c r="T23" s="102"/>
      <c r="U23" s="97"/>
      <c r="V23" s="228"/>
      <c r="W23" s="97"/>
      <c r="X23" s="102"/>
      <c r="Y23" s="102"/>
      <c r="Z23" s="102"/>
      <c r="AA23" s="97"/>
      <c r="AB23" s="97"/>
      <c r="AC23" s="97"/>
      <c r="AD23" s="97"/>
      <c r="AE23" s="126">
        <v>23</v>
      </c>
    </row>
    <row r="24" spans="1:31" ht="21" customHeight="1" x14ac:dyDescent="0.25">
      <c r="A24" s="69">
        <v>6</v>
      </c>
      <c r="B24" s="17" t="s">
        <v>111</v>
      </c>
      <c r="C24" s="79" t="s">
        <v>99</v>
      </c>
      <c r="D24" s="102"/>
      <c r="E24" s="106"/>
      <c r="F24" s="106"/>
      <c r="G24" s="120"/>
      <c r="H24" s="120"/>
      <c r="I24" s="120"/>
      <c r="J24" s="120"/>
      <c r="K24" s="120"/>
      <c r="L24" s="120"/>
      <c r="M24" s="120"/>
      <c r="N24" s="120"/>
      <c r="O24" s="106"/>
      <c r="P24" s="106"/>
      <c r="Q24" s="213"/>
      <c r="R24" s="106"/>
      <c r="S24" s="214"/>
      <c r="T24" s="106"/>
      <c r="U24" s="97"/>
      <c r="V24" s="228"/>
      <c r="W24" s="97"/>
      <c r="X24" s="106"/>
      <c r="Y24" s="106"/>
      <c r="Z24" s="102"/>
      <c r="AA24" s="97"/>
      <c r="AB24" s="97"/>
      <c r="AC24" s="97"/>
      <c r="AD24" s="97"/>
      <c r="AE24" s="126">
        <v>23</v>
      </c>
    </row>
    <row r="25" spans="1:31" ht="21" customHeight="1" x14ac:dyDescent="0.25">
      <c r="A25" s="69">
        <v>7</v>
      </c>
      <c r="B25" s="17" t="s">
        <v>111</v>
      </c>
      <c r="C25" s="139" t="s">
        <v>97</v>
      </c>
      <c r="D25" s="102"/>
      <c r="E25" s="105"/>
      <c r="F25" s="105"/>
      <c r="G25" s="120"/>
      <c r="H25" s="120"/>
      <c r="I25" s="120"/>
      <c r="J25" s="120"/>
      <c r="K25" s="120"/>
      <c r="L25" s="120"/>
      <c r="M25" s="120"/>
      <c r="N25" s="120"/>
      <c r="O25" s="106"/>
      <c r="P25" s="106"/>
      <c r="Q25" s="213"/>
      <c r="R25" s="106"/>
      <c r="S25" s="214"/>
      <c r="T25" s="106"/>
      <c r="U25" s="97"/>
      <c r="V25" s="228"/>
      <c r="W25" s="97"/>
      <c r="X25" s="106"/>
      <c r="Y25" s="106"/>
      <c r="Z25" s="106"/>
      <c r="AA25" s="97"/>
      <c r="AB25" s="97"/>
      <c r="AC25" s="97"/>
      <c r="AD25" s="97"/>
      <c r="AE25" s="106">
        <v>23</v>
      </c>
    </row>
    <row r="26" spans="1:31" ht="21" customHeight="1" x14ac:dyDescent="0.25">
      <c r="A26" s="69">
        <v>8</v>
      </c>
      <c r="B26" s="17" t="s">
        <v>111</v>
      </c>
      <c r="C26" s="79" t="s">
        <v>103</v>
      </c>
      <c r="D26" s="102"/>
      <c r="E26" s="103"/>
      <c r="F26" s="103"/>
      <c r="G26" s="120"/>
      <c r="H26" s="103"/>
      <c r="I26" s="102"/>
      <c r="J26" s="102"/>
      <c r="K26" s="102"/>
      <c r="L26" s="102"/>
      <c r="M26" s="102"/>
      <c r="N26" s="102"/>
      <c r="O26" s="102"/>
      <c r="P26" s="102"/>
      <c r="Q26" s="213"/>
      <c r="R26" s="102"/>
      <c r="S26" s="214"/>
      <c r="T26" s="102"/>
      <c r="U26" s="102"/>
      <c r="V26" s="227"/>
      <c r="W26" s="102"/>
      <c r="X26" s="102"/>
      <c r="Y26" s="102"/>
      <c r="Z26" s="102"/>
      <c r="AA26" s="102"/>
      <c r="AB26" s="102"/>
      <c r="AC26" s="102"/>
      <c r="AD26" s="102"/>
      <c r="AE26" s="102">
        <v>23</v>
      </c>
    </row>
    <row r="27" spans="1:31" ht="21" customHeight="1" x14ac:dyDescent="0.25">
      <c r="A27" s="69">
        <v>9</v>
      </c>
      <c r="B27" s="17" t="s">
        <v>111</v>
      </c>
      <c r="C27" s="79" t="s">
        <v>83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213"/>
      <c r="R27" s="102"/>
      <c r="S27" s="214"/>
      <c r="T27" s="102"/>
      <c r="U27" s="102"/>
      <c r="V27" s="227"/>
      <c r="W27" s="102"/>
      <c r="X27" s="102"/>
      <c r="Y27" s="102"/>
      <c r="Z27" s="102"/>
      <c r="AA27" s="102"/>
      <c r="AB27" s="102"/>
      <c r="AC27" s="102"/>
      <c r="AD27" s="102"/>
      <c r="AE27" s="102">
        <v>23</v>
      </c>
    </row>
    <row r="28" spans="1:31" ht="21" customHeight="1" x14ac:dyDescent="0.25">
      <c r="A28" s="237" t="s">
        <v>144</v>
      </c>
      <c r="B28" s="165"/>
      <c r="C28" s="166"/>
      <c r="D28" s="240">
        <f>SUM(D20:D27)</f>
        <v>0</v>
      </c>
      <c r="E28" s="240">
        <f t="shared" ref="E28:P28" si="4">SUM(E20:E27)</f>
        <v>0</v>
      </c>
      <c r="F28" s="240">
        <f t="shared" si="4"/>
        <v>0</v>
      </c>
      <c r="G28" s="240">
        <f t="shared" si="4"/>
        <v>0</v>
      </c>
      <c r="H28" s="240">
        <f t="shared" si="4"/>
        <v>0</v>
      </c>
      <c r="I28" s="240">
        <f t="shared" si="4"/>
        <v>0</v>
      </c>
      <c r="J28" s="240">
        <f t="shared" si="4"/>
        <v>0</v>
      </c>
      <c r="K28" s="240">
        <f t="shared" si="4"/>
        <v>0</v>
      </c>
      <c r="L28" s="240">
        <f t="shared" si="4"/>
        <v>0</v>
      </c>
      <c r="M28" s="240">
        <f t="shared" si="4"/>
        <v>0</v>
      </c>
      <c r="N28" s="240">
        <f t="shared" si="4"/>
        <v>0</v>
      </c>
      <c r="O28" s="240">
        <f t="shared" si="4"/>
        <v>0</v>
      </c>
      <c r="P28" s="240">
        <f t="shared" si="4"/>
        <v>0</v>
      </c>
      <c r="Q28" s="216" t="e">
        <f t="shared" si="1"/>
        <v>#DIV/0!</v>
      </c>
      <c r="R28" s="240">
        <f>SUM(R20:R27)</f>
        <v>0</v>
      </c>
      <c r="S28" s="217" t="e">
        <f t="shared" si="2"/>
        <v>#DIV/0!</v>
      </c>
      <c r="T28" s="240">
        <f>SUM(T20:T27)</f>
        <v>0</v>
      </c>
      <c r="U28" s="240">
        <f>SUM(U20:U27)</f>
        <v>0</v>
      </c>
      <c r="V28" s="240"/>
      <c r="W28" s="240">
        <f t="shared" ref="W28:AD28" si="5">SUM(W20:W27)</f>
        <v>0</v>
      </c>
      <c r="X28" s="240">
        <f t="shared" si="5"/>
        <v>0</v>
      </c>
      <c r="Y28" s="240">
        <f t="shared" si="5"/>
        <v>0</v>
      </c>
      <c r="Z28" s="240">
        <f t="shared" si="5"/>
        <v>0</v>
      </c>
      <c r="AA28" s="240">
        <f t="shared" si="5"/>
        <v>0</v>
      </c>
      <c r="AB28" s="240">
        <f t="shared" si="5"/>
        <v>0</v>
      </c>
      <c r="AC28" s="240">
        <f t="shared" si="5"/>
        <v>0</v>
      </c>
      <c r="AD28" s="240">
        <f t="shared" si="5"/>
        <v>0</v>
      </c>
      <c r="AE28" s="101"/>
    </row>
    <row r="29" spans="1:31" ht="21" customHeight="1" x14ac:dyDescent="0.25">
      <c r="A29" s="69">
        <v>1</v>
      </c>
      <c r="B29" s="128" t="s">
        <v>110</v>
      </c>
      <c r="C29" s="69" t="s">
        <v>84</v>
      </c>
      <c r="D29" s="121"/>
      <c r="E29" s="121"/>
      <c r="F29" s="121"/>
      <c r="G29" s="121"/>
      <c r="H29" s="121"/>
      <c r="I29" s="121"/>
      <c r="J29" s="121"/>
      <c r="K29" s="106"/>
      <c r="L29" s="106"/>
      <c r="M29" s="106"/>
      <c r="N29" s="106"/>
      <c r="O29" s="121"/>
      <c r="P29" s="121"/>
      <c r="Q29" s="213"/>
      <c r="R29" s="121"/>
      <c r="S29" s="214"/>
      <c r="T29" s="121"/>
      <c r="U29" s="122"/>
      <c r="V29" s="227"/>
      <c r="W29" s="121"/>
      <c r="X29" s="121"/>
      <c r="Y29" s="122"/>
      <c r="Z29" s="106"/>
      <c r="AA29" s="106"/>
      <c r="AB29" s="106"/>
      <c r="AC29" s="106"/>
      <c r="AD29" s="106"/>
      <c r="AE29" s="101">
        <v>38</v>
      </c>
    </row>
    <row r="30" spans="1:31" ht="21" customHeight="1" x14ac:dyDescent="0.25">
      <c r="A30" s="69">
        <v>2</v>
      </c>
      <c r="B30" s="128" t="s">
        <v>110</v>
      </c>
      <c r="C30" s="129" t="s">
        <v>145</v>
      </c>
      <c r="D30" s="121"/>
      <c r="E30" s="121"/>
      <c r="F30" s="121"/>
      <c r="G30" s="121"/>
      <c r="H30" s="121"/>
      <c r="I30" s="121"/>
      <c r="J30" s="121"/>
      <c r="K30" s="106"/>
      <c r="L30" s="106"/>
      <c r="M30" s="106"/>
      <c r="N30" s="106"/>
      <c r="O30" s="121"/>
      <c r="P30" s="121"/>
      <c r="Q30" s="213"/>
      <c r="R30" s="121"/>
      <c r="S30" s="214"/>
      <c r="T30" s="121"/>
      <c r="U30" s="122"/>
      <c r="V30" s="229"/>
      <c r="W30" s="121"/>
      <c r="X30" s="121"/>
      <c r="Y30" s="122"/>
      <c r="Z30" s="115"/>
      <c r="AA30" s="115"/>
      <c r="AB30" s="115"/>
      <c r="AC30" s="115"/>
      <c r="AD30" s="115"/>
      <c r="AE30" s="101">
        <v>38</v>
      </c>
    </row>
    <row r="31" spans="1:31" ht="21" customHeight="1" x14ac:dyDescent="0.25">
      <c r="A31" s="69">
        <v>3</v>
      </c>
      <c r="B31" s="128" t="s">
        <v>110</v>
      </c>
      <c r="C31" s="129" t="s">
        <v>139</v>
      </c>
      <c r="D31" s="121"/>
      <c r="E31" s="121"/>
      <c r="F31" s="121"/>
      <c r="G31" s="121"/>
      <c r="H31" s="121"/>
      <c r="I31" s="121"/>
      <c r="J31" s="121"/>
      <c r="K31" s="106"/>
      <c r="L31" s="106"/>
      <c r="M31" s="106"/>
      <c r="N31" s="106"/>
      <c r="O31" s="121"/>
      <c r="P31" s="121"/>
      <c r="Q31" s="213"/>
      <c r="R31" s="121"/>
      <c r="S31" s="214"/>
      <c r="T31" s="121"/>
      <c r="U31" s="122"/>
      <c r="V31" s="227"/>
      <c r="W31" s="121"/>
      <c r="X31" s="121"/>
      <c r="Y31" s="122"/>
      <c r="Z31" s="106"/>
      <c r="AA31" s="106"/>
      <c r="AB31" s="106"/>
      <c r="AC31" s="106"/>
      <c r="AD31" s="106"/>
      <c r="AE31" s="101">
        <v>38</v>
      </c>
    </row>
    <row r="32" spans="1:31" ht="21" customHeight="1" x14ac:dyDescent="0.25">
      <c r="A32" s="69">
        <v>4</v>
      </c>
      <c r="B32" s="128" t="s">
        <v>110</v>
      </c>
      <c r="C32" s="129" t="s">
        <v>85</v>
      </c>
      <c r="D32" s="121"/>
      <c r="E32" s="121"/>
      <c r="F32" s="121"/>
      <c r="G32" s="121"/>
      <c r="H32" s="121"/>
      <c r="I32" s="121"/>
      <c r="J32" s="121"/>
      <c r="K32" s="106"/>
      <c r="L32" s="106"/>
      <c r="M32" s="106"/>
      <c r="N32" s="106"/>
      <c r="O32" s="121"/>
      <c r="P32" s="121"/>
      <c r="Q32" s="213"/>
      <c r="R32" s="121"/>
      <c r="S32" s="214"/>
      <c r="T32" s="121"/>
      <c r="U32" s="122"/>
      <c r="V32" s="227"/>
      <c r="W32" s="121"/>
      <c r="X32" s="121"/>
      <c r="Y32" s="122"/>
      <c r="Z32" s="106"/>
      <c r="AA32" s="106"/>
      <c r="AB32" s="106"/>
      <c r="AC32" s="106"/>
      <c r="AD32" s="106"/>
      <c r="AE32" s="101">
        <v>38</v>
      </c>
    </row>
    <row r="33" spans="1:31" ht="21" customHeight="1" x14ac:dyDescent="0.25">
      <c r="A33" s="69">
        <v>5</v>
      </c>
      <c r="B33" s="128" t="s">
        <v>110</v>
      </c>
      <c r="C33" s="129" t="s">
        <v>129</v>
      </c>
      <c r="D33" s="121"/>
      <c r="E33" s="121"/>
      <c r="F33" s="121"/>
      <c r="G33" s="121"/>
      <c r="H33" s="121"/>
      <c r="I33" s="121"/>
      <c r="J33" s="121"/>
      <c r="K33" s="106"/>
      <c r="L33" s="106"/>
      <c r="M33" s="106"/>
      <c r="N33" s="106"/>
      <c r="O33" s="121"/>
      <c r="P33" s="121"/>
      <c r="Q33" s="213"/>
      <c r="R33" s="121"/>
      <c r="S33" s="214"/>
      <c r="T33" s="121"/>
      <c r="U33" s="115"/>
      <c r="V33" s="227"/>
      <c r="W33" s="121"/>
      <c r="X33" s="121"/>
      <c r="Y33" s="115"/>
      <c r="Z33" s="106"/>
      <c r="AA33" s="106"/>
      <c r="AB33" s="106"/>
      <c r="AC33" s="106"/>
      <c r="AD33" s="106"/>
      <c r="AE33" s="101">
        <v>38</v>
      </c>
    </row>
    <row r="34" spans="1:31" ht="21" customHeight="1" x14ac:dyDescent="0.25">
      <c r="A34" s="69">
        <v>6</v>
      </c>
      <c r="B34" s="128" t="s">
        <v>110</v>
      </c>
      <c r="C34" s="129" t="s">
        <v>86</v>
      </c>
      <c r="D34" s="121"/>
      <c r="E34" s="121"/>
      <c r="F34" s="121"/>
      <c r="G34" s="121"/>
      <c r="H34" s="121"/>
      <c r="I34" s="121"/>
      <c r="J34" s="121"/>
      <c r="K34" s="106"/>
      <c r="L34" s="106"/>
      <c r="M34" s="106"/>
      <c r="N34" s="106"/>
      <c r="O34" s="121"/>
      <c r="P34" s="121"/>
      <c r="Q34" s="213"/>
      <c r="R34" s="121"/>
      <c r="S34" s="214"/>
      <c r="T34" s="121"/>
      <c r="U34" s="115"/>
      <c r="V34" s="227"/>
      <c r="W34" s="121"/>
      <c r="X34" s="121"/>
      <c r="Y34" s="115"/>
      <c r="Z34" s="106"/>
      <c r="AA34" s="106"/>
      <c r="AB34" s="106"/>
      <c r="AC34" s="106"/>
      <c r="AD34" s="106"/>
      <c r="AE34" s="101">
        <v>38</v>
      </c>
    </row>
    <row r="35" spans="1:31" ht="21" customHeight="1" x14ac:dyDescent="0.25">
      <c r="A35" s="69">
        <v>7</v>
      </c>
      <c r="B35" s="128" t="s">
        <v>110</v>
      </c>
      <c r="C35" s="129" t="s">
        <v>140</v>
      </c>
      <c r="D35" s="121"/>
      <c r="E35" s="121"/>
      <c r="F35" s="121"/>
      <c r="G35" s="121"/>
      <c r="H35" s="121"/>
      <c r="I35" s="121"/>
      <c r="J35" s="121"/>
      <c r="K35" s="106"/>
      <c r="L35" s="106"/>
      <c r="M35" s="106"/>
      <c r="N35" s="106"/>
      <c r="O35" s="121"/>
      <c r="P35" s="121"/>
      <c r="Q35" s="213"/>
      <c r="R35" s="206"/>
      <c r="S35" s="214"/>
      <c r="T35" s="121"/>
      <c r="U35" s="115"/>
      <c r="V35" s="227"/>
      <c r="W35" s="121"/>
      <c r="X35" s="121"/>
      <c r="Y35" s="115"/>
      <c r="Z35" s="106"/>
      <c r="AA35" s="106"/>
      <c r="AB35" s="106"/>
      <c r="AC35" s="106"/>
      <c r="AD35" s="106"/>
      <c r="AE35" s="101">
        <v>38</v>
      </c>
    </row>
    <row r="36" spans="1:31" ht="21" customHeight="1" x14ac:dyDescent="0.25">
      <c r="A36" s="69">
        <v>8</v>
      </c>
      <c r="B36" s="128" t="s">
        <v>110</v>
      </c>
      <c r="C36" s="129" t="s">
        <v>146</v>
      </c>
      <c r="D36" s="121"/>
      <c r="E36" s="121"/>
      <c r="F36" s="121"/>
      <c r="G36" s="121"/>
      <c r="H36" s="121"/>
      <c r="I36" s="121"/>
      <c r="J36" s="121"/>
      <c r="K36" s="106"/>
      <c r="L36" s="106"/>
      <c r="M36" s="106"/>
      <c r="N36" s="106"/>
      <c r="O36" s="121"/>
      <c r="P36" s="121"/>
      <c r="Q36" s="213"/>
      <c r="R36" s="121"/>
      <c r="S36" s="214"/>
      <c r="T36" s="121"/>
      <c r="U36" s="122"/>
      <c r="V36" s="227"/>
      <c r="W36" s="121"/>
      <c r="X36" s="121"/>
      <c r="Y36" s="122"/>
      <c r="Z36" s="106"/>
      <c r="AA36" s="106"/>
      <c r="AB36" s="106"/>
      <c r="AC36" s="106"/>
      <c r="AD36" s="106"/>
      <c r="AE36" s="101">
        <v>38</v>
      </c>
    </row>
    <row r="37" spans="1:31" ht="21" customHeight="1" x14ac:dyDescent="0.25">
      <c r="A37" s="69">
        <v>9</v>
      </c>
      <c r="B37" s="128" t="s">
        <v>110</v>
      </c>
      <c r="C37" s="129" t="s">
        <v>89</v>
      </c>
      <c r="D37" s="121"/>
      <c r="E37" s="121"/>
      <c r="F37" s="121"/>
      <c r="G37" s="121"/>
      <c r="H37" s="121"/>
      <c r="I37" s="121"/>
      <c r="J37" s="121"/>
      <c r="K37" s="106"/>
      <c r="L37" s="106"/>
      <c r="M37" s="106"/>
      <c r="N37" s="106"/>
      <c r="O37" s="121"/>
      <c r="P37" s="121"/>
      <c r="Q37" s="213"/>
      <c r="R37" s="121"/>
      <c r="S37" s="214"/>
      <c r="T37" s="121"/>
      <c r="U37" s="122"/>
      <c r="V37" s="227"/>
      <c r="W37" s="121"/>
      <c r="X37" s="121"/>
      <c r="Y37" s="122"/>
      <c r="Z37" s="106"/>
      <c r="AA37" s="106"/>
      <c r="AB37" s="106"/>
      <c r="AC37" s="106"/>
      <c r="AD37" s="106"/>
      <c r="AE37" s="101">
        <v>38</v>
      </c>
    </row>
    <row r="38" spans="1:31" ht="21" customHeight="1" x14ac:dyDescent="0.25">
      <c r="A38" s="69">
        <v>10</v>
      </c>
      <c r="B38" s="128" t="s">
        <v>110</v>
      </c>
      <c r="C38" s="129" t="s">
        <v>87</v>
      </c>
      <c r="D38" s="121"/>
      <c r="E38" s="121"/>
      <c r="F38" s="121"/>
      <c r="G38" s="121"/>
      <c r="H38" s="121"/>
      <c r="I38" s="121"/>
      <c r="J38" s="121"/>
      <c r="K38" s="106"/>
      <c r="L38" s="106"/>
      <c r="M38" s="106"/>
      <c r="N38" s="106"/>
      <c r="O38" s="121"/>
      <c r="P38" s="121"/>
      <c r="Q38" s="213"/>
      <c r="R38" s="121"/>
      <c r="S38" s="214"/>
      <c r="T38" s="121"/>
      <c r="U38" s="123"/>
      <c r="V38" s="227"/>
      <c r="W38" s="121"/>
      <c r="X38" s="121"/>
      <c r="Y38" s="123"/>
      <c r="Z38" s="106"/>
      <c r="AA38" s="106"/>
      <c r="AB38" s="106"/>
      <c r="AC38" s="106"/>
      <c r="AD38" s="106"/>
      <c r="AE38" s="101">
        <v>38</v>
      </c>
    </row>
    <row r="39" spans="1:31" ht="21" customHeight="1" x14ac:dyDescent="0.25">
      <c r="A39" s="69">
        <v>11</v>
      </c>
      <c r="B39" s="128" t="s">
        <v>110</v>
      </c>
      <c r="C39" s="129" t="s">
        <v>130</v>
      </c>
      <c r="D39" s="121"/>
      <c r="E39" s="121"/>
      <c r="F39" s="121"/>
      <c r="G39" s="121"/>
      <c r="H39" s="121"/>
      <c r="I39" s="121"/>
      <c r="J39" s="121"/>
      <c r="K39" s="106"/>
      <c r="L39" s="106"/>
      <c r="M39" s="106"/>
      <c r="N39" s="106"/>
      <c r="O39" s="121"/>
      <c r="P39" s="121"/>
      <c r="Q39" s="213"/>
      <c r="R39" s="121"/>
      <c r="S39" s="214"/>
      <c r="T39" s="121"/>
      <c r="U39" s="122"/>
      <c r="V39" s="227"/>
      <c r="W39" s="121"/>
      <c r="X39" s="121"/>
      <c r="Y39" s="122"/>
      <c r="Z39" s="106"/>
      <c r="AA39" s="106"/>
      <c r="AB39" s="106"/>
      <c r="AC39" s="106"/>
      <c r="AD39" s="106"/>
      <c r="AE39" s="101">
        <v>38</v>
      </c>
    </row>
    <row r="40" spans="1:31" ht="21" customHeight="1" x14ac:dyDescent="0.25">
      <c r="A40" s="69">
        <v>12</v>
      </c>
      <c r="B40" s="128" t="s">
        <v>110</v>
      </c>
      <c r="C40" s="139" t="s">
        <v>88</v>
      </c>
      <c r="D40" s="121"/>
      <c r="E40" s="121"/>
      <c r="F40" s="121"/>
      <c r="G40" s="121"/>
      <c r="H40" s="121"/>
      <c r="I40" s="121"/>
      <c r="J40" s="121"/>
      <c r="K40" s="106"/>
      <c r="L40" s="106"/>
      <c r="M40" s="106"/>
      <c r="N40" s="106"/>
      <c r="O40" s="121"/>
      <c r="P40" s="121"/>
      <c r="Q40" s="213"/>
      <c r="R40" s="121"/>
      <c r="S40" s="214"/>
      <c r="T40" s="121"/>
      <c r="U40" s="122"/>
      <c r="V40" s="227"/>
      <c r="W40" s="121"/>
      <c r="X40" s="121"/>
      <c r="Y40" s="122"/>
      <c r="Z40" s="106"/>
      <c r="AA40" s="106"/>
      <c r="AB40" s="106"/>
      <c r="AC40" s="106"/>
      <c r="AD40" s="106"/>
      <c r="AE40" s="101">
        <v>38</v>
      </c>
    </row>
    <row r="41" spans="1:31" ht="21" customHeight="1" x14ac:dyDescent="0.25">
      <c r="A41" s="69">
        <v>13</v>
      </c>
      <c r="B41" s="128" t="s">
        <v>110</v>
      </c>
      <c r="C41" s="129" t="s">
        <v>90</v>
      </c>
      <c r="D41" s="121"/>
      <c r="E41" s="121"/>
      <c r="F41" s="121"/>
      <c r="G41" s="121"/>
      <c r="H41" s="121"/>
      <c r="I41" s="121"/>
      <c r="J41" s="121"/>
      <c r="K41" s="106"/>
      <c r="L41" s="106"/>
      <c r="M41" s="106"/>
      <c r="N41" s="106"/>
      <c r="O41" s="121"/>
      <c r="P41" s="121"/>
      <c r="Q41" s="213"/>
      <c r="R41" s="121"/>
      <c r="S41" s="214"/>
      <c r="T41" s="121"/>
      <c r="U41" s="122"/>
      <c r="V41" s="227"/>
      <c r="W41" s="121"/>
      <c r="X41" s="121"/>
      <c r="Y41" s="122"/>
      <c r="Z41" s="106"/>
      <c r="AA41" s="106"/>
      <c r="AB41" s="106"/>
      <c r="AC41" s="106"/>
      <c r="AD41" s="106"/>
      <c r="AE41" s="101">
        <v>38</v>
      </c>
    </row>
    <row r="42" spans="1:31" ht="21" customHeight="1" x14ac:dyDescent="0.25">
      <c r="A42" s="237" t="s">
        <v>162</v>
      </c>
      <c r="B42" s="165"/>
      <c r="C42" s="166"/>
      <c r="D42" s="240">
        <f>SUM(D29:D41)</f>
        <v>0</v>
      </c>
      <c r="E42" s="240">
        <f t="shared" ref="E42:P42" si="6">SUM(E29:E41)</f>
        <v>0</v>
      </c>
      <c r="F42" s="240">
        <f t="shared" si="6"/>
        <v>0</v>
      </c>
      <c r="G42" s="240">
        <f t="shared" si="6"/>
        <v>0</v>
      </c>
      <c r="H42" s="240">
        <f t="shared" si="6"/>
        <v>0</v>
      </c>
      <c r="I42" s="240">
        <f t="shared" si="6"/>
        <v>0</v>
      </c>
      <c r="J42" s="240">
        <f t="shared" si="6"/>
        <v>0</v>
      </c>
      <c r="K42" s="240">
        <f t="shared" si="6"/>
        <v>0</v>
      </c>
      <c r="L42" s="240">
        <f t="shared" si="6"/>
        <v>0</v>
      </c>
      <c r="M42" s="240">
        <f t="shared" si="6"/>
        <v>0</v>
      </c>
      <c r="N42" s="240">
        <f t="shared" si="6"/>
        <v>0</v>
      </c>
      <c r="O42" s="240">
        <f t="shared" si="6"/>
        <v>0</v>
      </c>
      <c r="P42" s="240">
        <f t="shared" si="6"/>
        <v>0</v>
      </c>
      <c r="Q42" s="216" t="e">
        <f t="shared" si="1"/>
        <v>#DIV/0!</v>
      </c>
      <c r="R42" s="240">
        <f>SUM(R29:R41)</f>
        <v>0</v>
      </c>
      <c r="S42" s="217" t="e">
        <f t="shared" si="2"/>
        <v>#DIV/0!</v>
      </c>
      <c r="T42" s="240">
        <f t="shared" ref="T42:AD42" si="7">SUM(T29:T41)</f>
        <v>0</v>
      </c>
      <c r="U42" s="240">
        <f t="shared" si="7"/>
        <v>0</v>
      </c>
      <c r="V42" s="240"/>
      <c r="W42" s="240">
        <f t="shared" si="7"/>
        <v>0</v>
      </c>
      <c r="X42" s="240">
        <f t="shared" si="7"/>
        <v>0</v>
      </c>
      <c r="Y42" s="240">
        <f t="shared" si="7"/>
        <v>0</v>
      </c>
      <c r="Z42" s="240">
        <f t="shared" si="7"/>
        <v>0</v>
      </c>
      <c r="AA42" s="240">
        <f t="shared" si="7"/>
        <v>0</v>
      </c>
      <c r="AB42" s="240">
        <f t="shared" si="7"/>
        <v>0</v>
      </c>
      <c r="AC42" s="240">
        <f t="shared" si="7"/>
        <v>0</v>
      </c>
      <c r="AD42" s="240">
        <f t="shared" si="7"/>
        <v>0</v>
      </c>
      <c r="AE42" s="101"/>
    </row>
    <row r="43" spans="1:31" ht="21" customHeight="1" x14ac:dyDescent="0.25">
      <c r="A43" s="69" t="s">
        <v>60</v>
      </c>
      <c r="B43" s="83" t="s">
        <v>110</v>
      </c>
      <c r="C43" s="139" t="s">
        <v>73</v>
      </c>
      <c r="D43" s="103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213"/>
      <c r="R43" s="126"/>
      <c r="S43" s="214"/>
      <c r="T43" s="126"/>
      <c r="U43" s="126"/>
      <c r="V43" s="226"/>
      <c r="W43" s="126"/>
      <c r="X43" s="126"/>
      <c r="Y43" s="126"/>
      <c r="Z43" s="126"/>
      <c r="AA43" s="126"/>
      <c r="AB43" s="126"/>
      <c r="AC43" s="126"/>
      <c r="AD43" s="108"/>
      <c r="AE43" s="126">
        <v>39</v>
      </c>
    </row>
    <row r="44" spans="1:31" ht="21" customHeight="1" x14ac:dyDescent="0.25">
      <c r="A44" s="69" t="s">
        <v>61</v>
      </c>
      <c r="B44" s="83" t="s">
        <v>110</v>
      </c>
      <c r="C44" s="69" t="s">
        <v>74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213"/>
      <c r="R44" s="126"/>
      <c r="S44" s="214"/>
      <c r="T44" s="126"/>
      <c r="U44" s="126"/>
      <c r="V44" s="226"/>
      <c r="W44" s="126"/>
      <c r="X44" s="126"/>
      <c r="Y44" s="126"/>
      <c r="Z44" s="126"/>
      <c r="AA44" s="126"/>
      <c r="AB44" s="126"/>
      <c r="AC44" s="126"/>
      <c r="AD44" s="126"/>
      <c r="AE44" s="126">
        <v>39</v>
      </c>
    </row>
    <row r="45" spans="1:31" ht="21" customHeight="1" x14ac:dyDescent="0.25">
      <c r="A45" s="69" t="s">
        <v>62</v>
      </c>
      <c r="B45" s="83" t="s">
        <v>110</v>
      </c>
      <c r="C45" s="69" t="s">
        <v>147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213"/>
      <c r="R45" s="126"/>
      <c r="S45" s="214"/>
      <c r="T45" s="126"/>
      <c r="U45" s="126"/>
      <c r="V45" s="226"/>
      <c r="W45" s="126"/>
      <c r="X45" s="126"/>
      <c r="Y45" s="126"/>
      <c r="Z45" s="126"/>
      <c r="AA45" s="126"/>
      <c r="AB45" s="126"/>
      <c r="AC45" s="126"/>
      <c r="AD45" s="126"/>
      <c r="AE45" s="126">
        <v>39</v>
      </c>
    </row>
    <row r="46" spans="1:31" ht="21" customHeight="1" x14ac:dyDescent="0.25">
      <c r="A46" s="69" t="s">
        <v>63</v>
      </c>
      <c r="B46" s="83" t="s">
        <v>110</v>
      </c>
      <c r="C46" s="69" t="s">
        <v>76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213"/>
      <c r="R46" s="126"/>
      <c r="S46" s="214"/>
      <c r="T46" s="126"/>
      <c r="U46" s="126"/>
      <c r="V46" s="226"/>
      <c r="W46" s="126"/>
      <c r="X46" s="126"/>
      <c r="Y46" s="126"/>
      <c r="Z46" s="126"/>
      <c r="AA46" s="126"/>
      <c r="AB46" s="126"/>
      <c r="AC46" s="126"/>
      <c r="AD46" s="126"/>
      <c r="AE46" s="126">
        <v>39</v>
      </c>
    </row>
    <row r="47" spans="1:31" ht="21" customHeight="1" x14ac:dyDescent="0.25">
      <c r="A47" s="69" t="s">
        <v>64</v>
      </c>
      <c r="B47" s="83" t="s">
        <v>110</v>
      </c>
      <c r="C47" s="69" t="s">
        <v>75</v>
      </c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213"/>
      <c r="R47" s="126"/>
      <c r="S47" s="214"/>
      <c r="T47" s="126"/>
      <c r="U47" s="126"/>
      <c r="V47" s="230"/>
      <c r="W47" s="101"/>
      <c r="X47" s="126"/>
      <c r="Y47" s="101"/>
      <c r="Z47" s="101"/>
      <c r="AA47" s="101"/>
      <c r="AB47" s="101"/>
      <c r="AC47" s="101"/>
      <c r="AD47" s="101"/>
      <c r="AE47" s="126">
        <v>39</v>
      </c>
    </row>
    <row r="48" spans="1:31" ht="21" customHeight="1" x14ac:dyDescent="0.25">
      <c r="A48" s="69" t="s">
        <v>65</v>
      </c>
      <c r="B48" s="83" t="s">
        <v>110</v>
      </c>
      <c r="C48" s="69" t="s">
        <v>77</v>
      </c>
      <c r="D48" s="126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213"/>
      <c r="R48" s="108"/>
      <c r="S48" s="214"/>
      <c r="T48" s="108"/>
      <c r="U48" s="109"/>
      <c r="V48" s="231"/>
      <c r="W48" s="108"/>
      <c r="X48" s="108"/>
      <c r="Y48" s="108"/>
      <c r="Z48" s="108"/>
      <c r="AA48" s="108"/>
      <c r="AB48" s="108"/>
      <c r="AC48" s="108"/>
      <c r="AD48" s="108"/>
      <c r="AE48" s="126">
        <v>39</v>
      </c>
    </row>
    <row r="49" spans="1:31" ht="21" customHeight="1" x14ac:dyDescent="0.25">
      <c r="A49" s="69" t="s">
        <v>66</v>
      </c>
      <c r="B49" s="83" t="s">
        <v>110</v>
      </c>
      <c r="C49" s="69" t="s">
        <v>57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213"/>
      <c r="R49" s="126"/>
      <c r="S49" s="214"/>
      <c r="T49" s="126"/>
      <c r="U49" s="126"/>
      <c r="V49" s="226"/>
      <c r="W49" s="126"/>
      <c r="X49" s="126"/>
      <c r="Y49" s="126"/>
      <c r="Z49" s="126"/>
      <c r="AA49" s="126"/>
      <c r="AB49" s="126"/>
      <c r="AC49" s="126"/>
      <c r="AD49" s="126"/>
      <c r="AE49" s="126">
        <v>39</v>
      </c>
    </row>
    <row r="50" spans="1:31" ht="21" customHeight="1" x14ac:dyDescent="0.25">
      <c r="A50" s="69" t="s">
        <v>67</v>
      </c>
      <c r="B50" s="83" t="s">
        <v>110</v>
      </c>
      <c r="C50" s="69" t="s">
        <v>79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213"/>
      <c r="R50" s="126"/>
      <c r="S50" s="214"/>
      <c r="T50" s="126"/>
      <c r="U50" s="126"/>
      <c r="V50" s="226"/>
      <c r="W50" s="126"/>
      <c r="X50" s="126"/>
      <c r="Y50" s="126"/>
      <c r="Z50" s="126"/>
      <c r="AA50" s="126"/>
      <c r="AB50" s="126"/>
      <c r="AC50" s="126"/>
      <c r="AD50" s="126"/>
      <c r="AE50" s="126">
        <v>39</v>
      </c>
    </row>
    <row r="51" spans="1:31" ht="21" customHeight="1" x14ac:dyDescent="0.25">
      <c r="A51" s="69" t="s">
        <v>68</v>
      </c>
      <c r="B51" s="83" t="s">
        <v>110</v>
      </c>
      <c r="C51" s="69" t="s">
        <v>148</v>
      </c>
      <c r="D51" s="126"/>
      <c r="E51" s="121"/>
      <c r="F51" s="121"/>
      <c r="G51" s="121"/>
      <c r="H51" s="121"/>
      <c r="I51" s="121"/>
      <c r="J51" s="121"/>
      <c r="K51" s="110"/>
      <c r="L51" s="108"/>
      <c r="M51" s="108"/>
      <c r="N51" s="108"/>
      <c r="O51" s="121"/>
      <c r="P51" s="121"/>
      <c r="Q51" s="213"/>
      <c r="R51" s="121"/>
      <c r="S51" s="214"/>
      <c r="T51" s="121"/>
      <c r="U51" s="122"/>
      <c r="V51" s="227"/>
      <c r="W51" s="121"/>
      <c r="X51" s="121"/>
      <c r="Y51" s="122"/>
      <c r="Z51" s="108"/>
      <c r="AA51" s="108"/>
      <c r="AB51" s="108"/>
      <c r="AC51" s="108"/>
      <c r="AD51" s="108"/>
      <c r="AE51" s="126">
        <v>39</v>
      </c>
    </row>
    <row r="52" spans="1:31" ht="21" customHeight="1" x14ac:dyDescent="0.25">
      <c r="A52" s="69" t="s">
        <v>69</v>
      </c>
      <c r="B52" s="83" t="s">
        <v>110</v>
      </c>
      <c r="C52" s="69" t="s">
        <v>78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213"/>
      <c r="R52" s="126"/>
      <c r="S52" s="214"/>
      <c r="T52" s="126"/>
      <c r="U52" s="126"/>
      <c r="V52" s="226"/>
      <c r="W52" s="126"/>
      <c r="X52" s="126"/>
      <c r="Y52" s="126"/>
      <c r="Z52" s="126"/>
      <c r="AA52" s="126"/>
      <c r="AB52" s="126"/>
      <c r="AC52" s="126"/>
      <c r="AD52" s="126"/>
      <c r="AE52" s="126">
        <v>39</v>
      </c>
    </row>
    <row r="53" spans="1:31" ht="21" customHeight="1" x14ac:dyDescent="0.25">
      <c r="A53" s="69" t="s">
        <v>70</v>
      </c>
      <c r="B53" s="83" t="s">
        <v>110</v>
      </c>
      <c r="C53" s="69" t="s">
        <v>80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213"/>
      <c r="R53" s="126"/>
      <c r="S53" s="214"/>
      <c r="T53" s="126"/>
      <c r="U53" s="126"/>
      <c r="V53" s="232"/>
      <c r="W53" s="126"/>
      <c r="X53" s="126"/>
      <c r="Y53" s="126"/>
      <c r="Z53" s="126"/>
      <c r="AA53" s="126"/>
      <c r="AB53" s="126"/>
      <c r="AC53" s="126"/>
      <c r="AD53" s="126"/>
      <c r="AE53" s="126">
        <v>39</v>
      </c>
    </row>
    <row r="54" spans="1:31" x14ac:dyDescent="0.25">
      <c r="A54" s="69" t="s">
        <v>71</v>
      </c>
      <c r="B54" s="83" t="s">
        <v>110</v>
      </c>
      <c r="C54" s="69" t="s">
        <v>81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213"/>
      <c r="R54" s="126"/>
      <c r="S54" s="214"/>
      <c r="T54" s="126"/>
      <c r="U54" s="126"/>
      <c r="V54" s="226"/>
      <c r="W54" s="126"/>
      <c r="X54" s="126"/>
      <c r="Y54" s="126"/>
      <c r="Z54" s="126"/>
      <c r="AA54" s="126"/>
      <c r="AB54" s="126"/>
      <c r="AC54" s="126"/>
      <c r="AD54" s="126"/>
      <c r="AE54" s="126">
        <v>39</v>
      </c>
    </row>
    <row r="55" spans="1:31" ht="21" customHeight="1" x14ac:dyDescent="0.25">
      <c r="A55" s="69" t="s">
        <v>72</v>
      </c>
      <c r="B55" s="83" t="s">
        <v>110</v>
      </c>
      <c r="C55" s="69" t="s">
        <v>83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213"/>
      <c r="R55" s="126"/>
      <c r="S55" s="214"/>
      <c r="T55" s="126"/>
      <c r="U55" s="126"/>
      <c r="V55" s="226"/>
      <c r="W55" s="126"/>
      <c r="X55" s="126"/>
      <c r="Y55" s="126"/>
      <c r="Z55" s="126"/>
      <c r="AA55" s="126"/>
      <c r="AB55" s="126"/>
      <c r="AC55" s="126"/>
      <c r="AD55" s="126"/>
      <c r="AE55" s="126">
        <v>39</v>
      </c>
    </row>
    <row r="56" spans="1:31" ht="21" customHeight="1" x14ac:dyDescent="0.25">
      <c r="A56" s="237" t="s">
        <v>161</v>
      </c>
      <c r="B56" s="165"/>
      <c r="C56" s="166"/>
      <c r="D56" s="240">
        <f>SUM(D43:D55)</f>
        <v>0</v>
      </c>
      <c r="E56" s="240">
        <f t="shared" ref="E56:AD56" si="8">SUM(E43:E55)</f>
        <v>0</v>
      </c>
      <c r="F56" s="240">
        <f t="shared" si="8"/>
        <v>0</v>
      </c>
      <c r="G56" s="240">
        <f t="shared" si="8"/>
        <v>0</v>
      </c>
      <c r="H56" s="240">
        <f t="shared" si="8"/>
        <v>0</v>
      </c>
      <c r="I56" s="240">
        <f t="shared" si="8"/>
        <v>0</v>
      </c>
      <c r="J56" s="240">
        <f t="shared" si="8"/>
        <v>0</v>
      </c>
      <c r="K56" s="240">
        <f t="shared" si="8"/>
        <v>0</v>
      </c>
      <c r="L56" s="240">
        <f t="shared" si="8"/>
        <v>0</v>
      </c>
      <c r="M56" s="240">
        <f t="shared" si="8"/>
        <v>0</v>
      </c>
      <c r="N56" s="240">
        <f t="shared" si="8"/>
        <v>0</v>
      </c>
      <c r="O56" s="240">
        <f t="shared" si="8"/>
        <v>0</v>
      </c>
      <c r="P56" s="240">
        <f t="shared" si="8"/>
        <v>0</v>
      </c>
      <c r="Q56" s="216" t="e">
        <f t="shared" si="1"/>
        <v>#DIV/0!</v>
      </c>
      <c r="R56" s="240">
        <f t="shared" si="8"/>
        <v>0</v>
      </c>
      <c r="S56" s="217" t="e">
        <f t="shared" si="2"/>
        <v>#DIV/0!</v>
      </c>
      <c r="T56" s="240">
        <f t="shared" si="8"/>
        <v>0</v>
      </c>
      <c r="U56" s="240">
        <f t="shared" si="8"/>
        <v>0</v>
      </c>
      <c r="V56" s="240"/>
      <c r="W56" s="240">
        <f t="shared" si="8"/>
        <v>0</v>
      </c>
      <c r="X56" s="240">
        <f t="shared" si="8"/>
        <v>0</v>
      </c>
      <c r="Y56" s="240">
        <f t="shared" si="8"/>
        <v>0</v>
      </c>
      <c r="Z56" s="240">
        <f t="shared" si="8"/>
        <v>0</v>
      </c>
      <c r="AA56" s="240">
        <f t="shared" si="8"/>
        <v>0</v>
      </c>
      <c r="AB56" s="240">
        <f t="shared" si="8"/>
        <v>0</v>
      </c>
      <c r="AC56" s="240">
        <f t="shared" si="8"/>
        <v>0</v>
      </c>
      <c r="AD56" s="240">
        <f t="shared" si="8"/>
        <v>0</v>
      </c>
      <c r="AE56" s="101"/>
    </row>
    <row r="57" spans="1:31" ht="21" customHeight="1" x14ac:dyDescent="0.25">
      <c r="A57" s="69">
        <v>1</v>
      </c>
      <c r="B57" s="17" t="s">
        <v>108</v>
      </c>
      <c r="C57" s="130" t="s">
        <v>13</v>
      </c>
      <c r="D57" s="103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213"/>
      <c r="R57" s="102"/>
      <c r="S57" s="214"/>
      <c r="T57" s="102"/>
      <c r="U57" s="104"/>
      <c r="V57" s="227"/>
      <c r="W57" s="102"/>
      <c r="X57" s="102"/>
      <c r="Y57" s="102"/>
      <c r="Z57" s="102"/>
      <c r="AA57" s="102"/>
      <c r="AB57" s="102"/>
      <c r="AC57" s="102"/>
      <c r="AD57" s="102"/>
      <c r="AE57" s="101">
        <v>65</v>
      </c>
    </row>
    <row r="58" spans="1:31" ht="21" customHeight="1" x14ac:dyDescent="0.25">
      <c r="A58" s="69">
        <v>2</v>
      </c>
      <c r="B58" s="17" t="s">
        <v>108</v>
      </c>
      <c r="C58" s="131" t="s">
        <v>92</v>
      </c>
      <c r="D58" s="103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213"/>
      <c r="R58" s="102"/>
      <c r="S58" s="214"/>
      <c r="T58" s="102"/>
      <c r="U58" s="104"/>
      <c r="V58" s="227"/>
      <c r="W58" s="102"/>
      <c r="X58" s="102"/>
      <c r="Y58" s="102"/>
      <c r="Z58" s="102"/>
      <c r="AA58" s="102"/>
      <c r="AB58" s="102"/>
      <c r="AC58" s="102"/>
      <c r="AD58" s="102"/>
      <c r="AE58" s="101">
        <v>65</v>
      </c>
    </row>
    <row r="59" spans="1:31" ht="21" customHeight="1" x14ac:dyDescent="0.25">
      <c r="A59" s="69">
        <v>3</v>
      </c>
      <c r="B59" s="17" t="s">
        <v>108</v>
      </c>
      <c r="C59" s="131" t="s">
        <v>94</v>
      </c>
      <c r="D59" s="105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213"/>
      <c r="R59" s="106"/>
      <c r="S59" s="214"/>
      <c r="T59" s="106"/>
      <c r="U59" s="106"/>
      <c r="V59" s="227"/>
      <c r="W59" s="106"/>
      <c r="X59" s="106"/>
      <c r="Y59" s="106"/>
      <c r="Z59" s="106"/>
      <c r="AA59" s="106"/>
      <c r="AB59" s="106"/>
      <c r="AC59" s="106"/>
      <c r="AD59" s="106"/>
      <c r="AE59" s="101">
        <v>65</v>
      </c>
    </row>
    <row r="60" spans="1:31" ht="21" customHeight="1" x14ac:dyDescent="0.25">
      <c r="A60" s="69">
        <v>4</v>
      </c>
      <c r="B60" s="17" t="s">
        <v>108</v>
      </c>
      <c r="C60" s="130" t="s">
        <v>93</v>
      </c>
      <c r="D60" s="103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208"/>
      <c r="P60" s="208"/>
      <c r="Q60" s="213"/>
      <c r="R60" s="208"/>
      <c r="S60" s="214"/>
      <c r="T60" s="209"/>
      <c r="U60" s="210"/>
      <c r="V60" s="233"/>
      <c r="W60" s="209"/>
      <c r="X60" s="211"/>
      <c r="Y60" s="211"/>
      <c r="Z60" s="102"/>
      <c r="AA60" s="102"/>
      <c r="AB60" s="102"/>
      <c r="AC60" s="102"/>
      <c r="AD60" s="102"/>
      <c r="AE60" s="101">
        <v>65</v>
      </c>
    </row>
    <row r="61" spans="1:31" ht="21" customHeight="1" x14ac:dyDescent="0.25">
      <c r="A61" s="69">
        <v>5</v>
      </c>
      <c r="B61" s="17" t="s">
        <v>109</v>
      </c>
      <c r="C61" s="130" t="s">
        <v>95</v>
      </c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213"/>
      <c r="R61" s="102"/>
      <c r="S61" s="214"/>
      <c r="T61" s="102"/>
      <c r="U61" s="102"/>
      <c r="V61" s="234"/>
      <c r="W61" s="102"/>
      <c r="X61" s="102"/>
      <c r="Y61" s="102"/>
      <c r="Z61" s="102"/>
      <c r="AA61" s="102"/>
      <c r="AB61" s="102"/>
      <c r="AC61" s="102"/>
      <c r="AD61" s="102"/>
      <c r="AE61" s="101">
        <v>65</v>
      </c>
    </row>
    <row r="62" spans="1:31" ht="21" customHeight="1" x14ac:dyDescent="0.25">
      <c r="A62" s="69">
        <v>6</v>
      </c>
      <c r="B62" s="17" t="s">
        <v>116</v>
      </c>
      <c r="C62" s="132" t="s">
        <v>107</v>
      </c>
      <c r="D62" s="105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213"/>
      <c r="R62" s="102"/>
      <c r="S62" s="214"/>
      <c r="T62" s="102"/>
      <c r="U62" s="104"/>
      <c r="V62" s="227"/>
      <c r="W62" s="102"/>
      <c r="X62" s="102"/>
      <c r="Y62" s="102"/>
      <c r="Z62" s="102"/>
      <c r="AA62" s="102"/>
      <c r="AB62" s="102"/>
      <c r="AC62" s="102"/>
      <c r="AD62" s="102"/>
      <c r="AE62" s="101">
        <v>65</v>
      </c>
    </row>
    <row r="63" spans="1:31" ht="21" customHeight="1" x14ac:dyDescent="0.25">
      <c r="A63" s="69">
        <v>7</v>
      </c>
      <c r="B63" s="17" t="s">
        <v>108</v>
      </c>
      <c r="C63" s="133" t="s">
        <v>85</v>
      </c>
      <c r="D63" s="105">
        <v>1</v>
      </c>
      <c r="E63" s="106">
        <v>1</v>
      </c>
      <c r="F63" s="106">
        <v>1</v>
      </c>
      <c r="G63" s="106"/>
      <c r="H63" s="106"/>
      <c r="I63" s="106"/>
      <c r="J63" s="106"/>
      <c r="K63" s="106"/>
      <c r="L63" s="106"/>
      <c r="M63" s="106"/>
      <c r="N63" s="106"/>
      <c r="O63" s="106">
        <v>31</v>
      </c>
      <c r="P63" s="106">
        <v>31</v>
      </c>
      <c r="Q63" s="213">
        <v>100</v>
      </c>
      <c r="R63" s="106">
        <v>8</v>
      </c>
      <c r="S63" s="263" t="s">
        <v>225</v>
      </c>
      <c r="T63" s="107"/>
      <c r="U63" s="106"/>
      <c r="V63" s="110"/>
      <c r="W63" s="106"/>
      <c r="X63" s="106">
        <v>1</v>
      </c>
      <c r="Y63" s="106"/>
      <c r="Z63" s="106"/>
      <c r="AA63" s="106"/>
      <c r="AB63" s="106"/>
      <c r="AC63" s="106"/>
      <c r="AD63" s="106"/>
      <c r="AE63" s="101">
        <v>65</v>
      </c>
    </row>
    <row r="64" spans="1:31" ht="21" customHeight="1" x14ac:dyDescent="0.25">
      <c r="A64" s="69">
        <v>8</v>
      </c>
      <c r="B64" s="17" t="s">
        <v>108</v>
      </c>
      <c r="C64" s="131" t="s">
        <v>79</v>
      </c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213"/>
      <c r="R64" s="106"/>
      <c r="S64" s="214"/>
      <c r="T64" s="106"/>
      <c r="U64" s="107"/>
      <c r="V64" s="110"/>
      <c r="W64" s="106"/>
      <c r="X64" s="106"/>
      <c r="Y64" s="106"/>
      <c r="Z64" s="102"/>
      <c r="AA64" s="102"/>
      <c r="AB64" s="102"/>
      <c r="AC64" s="102"/>
      <c r="AD64" s="102"/>
      <c r="AE64" s="101">
        <v>65</v>
      </c>
    </row>
    <row r="65" spans="1:31" ht="21" customHeight="1" x14ac:dyDescent="0.25">
      <c r="A65" s="69">
        <v>9</v>
      </c>
      <c r="B65" s="17" t="s">
        <v>108</v>
      </c>
      <c r="C65" s="76" t="s">
        <v>91</v>
      </c>
      <c r="D65" s="105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6"/>
      <c r="P65" s="106"/>
      <c r="Q65" s="213"/>
      <c r="R65" s="106"/>
      <c r="S65" s="214"/>
      <c r="T65" s="102"/>
      <c r="U65" s="104"/>
      <c r="V65" s="227"/>
      <c r="W65" s="102"/>
      <c r="X65" s="102"/>
      <c r="Y65" s="102"/>
      <c r="Z65" s="102"/>
      <c r="AA65" s="102"/>
      <c r="AB65" s="102"/>
      <c r="AC65" s="102"/>
      <c r="AD65" s="102"/>
      <c r="AE65" s="101">
        <v>65</v>
      </c>
    </row>
    <row r="66" spans="1:31" ht="21" customHeight="1" x14ac:dyDescent="0.25">
      <c r="A66" s="69">
        <v>10</v>
      </c>
      <c r="B66" s="17" t="s">
        <v>108</v>
      </c>
      <c r="C66" s="140" t="s">
        <v>82</v>
      </c>
      <c r="D66" s="105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6"/>
      <c r="P66" s="106"/>
      <c r="Q66" s="213"/>
      <c r="R66" s="106"/>
      <c r="S66" s="214"/>
      <c r="T66" s="102"/>
      <c r="U66" s="104"/>
      <c r="V66" s="227"/>
      <c r="W66" s="102"/>
      <c r="X66" s="102"/>
      <c r="Y66" s="102"/>
      <c r="Z66" s="102"/>
      <c r="AA66" s="102"/>
      <c r="AB66" s="102"/>
      <c r="AC66" s="102"/>
      <c r="AD66" s="102"/>
      <c r="AE66" s="101">
        <v>65</v>
      </c>
    </row>
    <row r="67" spans="1:31" ht="21" customHeight="1" x14ac:dyDescent="0.25">
      <c r="A67" s="237" t="s">
        <v>122</v>
      </c>
      <c r="B67" s="165"/>
      <c r="C67" s="166"/>
      <c r="D67" s="240">
        <f t="shared" ref="D67:P67" si="9">SUM(D57:D66)</f>
        <v>1</v>
      </c>
      <c r="E67" s="240">
        <f t="shared" si="9"/>
        <v>1</v>
      </c>
      <c r="F67" s="240">
        <f t="shared" si="9"/>
        <v>1</v>
      </c>
      <c r="G67" s="240">
        <f t="shared" si="9"/>
        <v>0</v>
      </c>
      <c r="H67" s="240">
        <f t="shared" si="9"/>
        <v>0</v>
      </c>
      <c r="I67" s="240">
        <f t="shared" si="9"/>
        <v>0</v>
      </c>
      <c r="J67" s="240">
        <f t="shared" si="9"/>
        <v>0</v>
      </c>
      <c r="K67" s="240">
        <f t="shared" si="9"/>
        <v>0</v>
      </c>
      <c r="L67" s="240">
        <f t="shared" si="9"/>
        <v>0</v>
      </c>
      <c r="M67" s="240">
        <f t="shared" si="9"/>
        <v>0</v>
      </c>
      <c r="N67" s="240">
        <f t="shared" si="9"/>
        <v>0</v>
      </c>
      <c r="O67" s="240">
        <f t="shared" si="9"/>
        <v>31</v>
      </c>
      <c r="P67" s="240">
        <f t="shared" si="9"/>
        <v>31</v>
      </c>
      <c r="Q67" s="216">
        <f t="shared" si="1"/>
        <v>100</v>
      </c>
      <c r="R67" s="240">
        <f>SUM(R57:R66)</f>
        <v>8</v>
      </c>
      <c r="S67" s="217">
        <f t="shared" si="2"/>
        <v>25.806451612903224</v>
      </c>
      <c r="T67" s="240">
        <f>SUM(T57:T66)</f>
        <v>0</v>
      </c>
      <c r="U67" s="240">
        <f>SUM(U57:U66)</f>
        <v>0</v>
      </c>
      <c r="V67" s="240"/>
      <c r="W67" s="240">
        <f t="shared" ref="W67:AD67" si="10">SUM(W57:W66)</f>
        <v>0</v>
      </c>
      <c r="X67" s="240">
        <f t="shared" si="10"/>
        <v>1</v>
      </c>
      <c r="Y67" s="240">
        <f t="shared" si="10"/>
        <v>0</v>
      </c>
      <c r="Z67" s="240">
        <f t="shared" si="10"/>
        <v>0</v>
      </c>
      <c r="AA67" s="240">
        <f t="shared" si="10"/>
        <v>0</v>
      </c>
      <c r="AB67" s="240">
        <f t="shared" si="10"/>
        <v>0</v>
      </c>
      <c r="AC67" s="240">
        <f t="shared" si="10"/>
        <v>0</v>
      </c>
      <c r="AD67" s="240">
        <f t="shared" si="10"/>
        <v>0</v>
      </c>
      <c r="AE67" s="101"/>
    </row>
    <row r="68" spans="1:31" ht="21" customHeight="1" x14ac:dyDescent="0.25">
      <c r="A68" s="69">
        <v>1</v>
      </c>
      <c r="B68" s="134" t="s">
        <v>108</v>
      </c>
      <c r="C68" s="134" t="s">
        <v>138</v>
      </c>
      <c r="D68" s="105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213"/>
      <c r="R68" s="108"/>
      <c r="S68" s="235"/>
      <c r="T68" s="108"/>
      <c r="U68" s="109"/>
      <c r="V68" s="106"/>
      <c r="W68" s="108"/>
      <c r="X68" s="108"/>
      <c r="Y68" s="108"/>
      <c r="Z68" s="108"/>
      <c r="AA68" s="108"/>
      <c r="AB68" s="108"/>
      <c r="AC68" s="108"/>
      <c r="AD68" s="108"/>
      <c r="AE68" s="101">
        <v>66</v>
      </c>
    </row>
    <row r="69" spans="1:31" ht="21" customHeight="1" x14ac:dyDescent="0.25">
      <c r="A69" s="69">
        <v>2</v>
      </c>
      <c r="B69" s="134" t="s">
        <v>108</v>
      </c>
      <c r="C69" s="135" t="s">
        <v>131</v>
      </c>
      <c r="D69" s="105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213"/>
      <c r="R69" s="108"/>
      <c r="S69" s="235"/>
      <c r="T69" s="108"/>
      <c r="U69" s="109"/>
      <c r="V69" s="106"/>
      <c r="W69" s="108"/>
      <c r="X69" s="108"/>
      <c r="Y69" s="108"/>
      <c r="Z69" s="108"/>
      <c r="AA69" s="108"/>
      <c r="AB69" s="108"/>
      <c r="AC69" s="108"/>
      <c r="AD69" s="108"/>
      <c r="AE69" s="101">
        <v>66</v>
      </c>
    </row>
    <row r="70" spans="1:31" ht="21" customHeight="1" x14ac:dyDescent="0.25">
      <c r="A70" s="69">
        <v>3</v>
      </c>
      <c r="B70" s="134" t="s">
        <v>108</v>
      </c>
      <c r="C70" s="137" t="s">
        <v>132</v>
      </c>
      <c r="D70" s="105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213"/>
      <c r="R70" s="108"/>
      <c r="S70" s="235"/>
      <c r="T70" s="108"/>
      <c r="U70" s="109"/>
      <c r="V70" s="106"/>
      <c r="W70" s="108"/>
      <c r="X70" s="108"/>
      <c r="Y70" s="108"/>
      <c r="Z70" s="108"/>
      <c r="AA70" s="108"/>
      <c r="AB70" s="108"/>
      <c r="AC70" s="108"/>
      <c r="AD70" s="108"/>
      <c r="AE70" s="101">
        <v>66</v>
      </c>
    </row>
    <row r="71" spans="1:31" ht="21" customHeight="1" x14ac:dyDescent="0.25">
      <c r="A71" s="69">
        <v>4</v>
      </c>
      <c r="B71" s="134" t="s">
        <v>108</v>
      </c>
      <c r="C71" s="136" t="s">
        <v>133</v>
      </c>
      <c r="D71" s="105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213"/>
      <c r="R71" s="108"/>
      <c r="S71" s="235"/>
      <c r="T71" s="108"/>
      <c r="U71" s="109"/>
      <c r="V71" s="106"/>
      <c r="W71" s="108"/>
      <c r="X71" s="108"/>
      <c r="Y71" s="108"/>
      <c r="Z71" s="108"/>
      <c r="AA71" s="108"/>
      <c r="AB71" s="108"/>
      <c r="AC71" s="108"/>
      <c r="AD71" s="108"/>
      <c r="AE71" s="101">
        <v>66</v>
      </c>
    </row>
    <row r="72" spans="1:31" ht="21" customHeight="1" x14ac:dyDescent="0.25">
      <c r="A72" s="69">
        <v>5</v>
      </c>
      <c r="B72" s="134" t="s">
        <v>108</v>
      </c>
      <c r="C72" s="135" t="s">
        <v>134</v>
      </c>
      <c r="D72" s="105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6"/>
      <c r="P72" s="106"/>
      <c r="Q72" s="213"/>
      <c r="R72" s="108"/>
      <c r="S72" s="235"/>
      <c r="T72" s="108"/>
      <c r="U72" s="109"/>
      <c r="V72" s="106"/>
      <c r="W72" s="108"/>
      <c r="X72" s="108"/>
      <c r="Y72" s="108"/>
      <c r="Z72" s="108"/>
      <c r="AA72" s="108"/>
      <c r="AB72" s="108"/>
      <c r="AC72" s="108"/>
      <c r="AD72" s="108"/>
      <c r="AE72" s="101">
        <v>66</v>
      </c>
    </row>
    <row r="73" spans="1:31" ht="21" customHeight="1" x14ac:dyDescent="0.25">
      <c r="A73" s="69">
        <v>6</v>
      </c>
      <c r="B73" s="134" t="s">
        <v>108</v>
      </c>
      <c r="C73" s="135" t="s">
        <v>57</v>
      </c>
      <c r="D73" s="105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213"/>
      <c r="R73" s="108"/>
      <c r="S73" s="235"/>
      <c r="T73" s="108"/>
      <c r="U73" s="109"/>
      <c r="V73" s="106"/>
      <c r="W73" s="108"/>
      <c r="X73" s="108"/>
      <c r="Y73" s="108"/>
      <c r="Z73" s="108"/>
      <c r="AA73" s="108"/>
      <c r="AB73" s="108"/>
      <c r="AC73" s="108"/>
      <c r="AD73" s="108"/>
      <c r="AE73" s="101">
        <v>66</v>
      </c>
    </row>
    <row r="74" spans="1:31" ht="21" customHeight="1" x14ac:dyDescent="0.25">
      <c r="A74" s="69">
        <v>7</v>
      </c>
      <c r="B74" s="134" t="s">
        <v>108</v>
      </c>
      <c r="C74" s="135" t="s">
        <v>135</v>
      </c>
      <c r="D74" s="105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213"/>
      <c r="R74" s="108"/>
      <c r="S74" s="235"/>
      <c r="T74" s="108"/>
      <c r="U74" s="109"/>
      <c r="V74" s="106"/>
      <c r="W74" s="108"/>
      <c r="X74" s="108"/>
      <c r="Y74" s="108"/>
      <c r="Z74" s="108"/>
      <c r="AA74" s="108"/>
      <c r="AB74" s="108"/>
      <c r="AC74" s="108"/>
      <c r="AD74" s="108"/>
      <c r="AE74" s="101">
        <v>66</v>
      </c>
    </row>
    <row r="75" spans="1:31" ht="21" customHeight="1" x14ac:dyDescent="0.25">
      <c r="A75" s="69">
        <v>8</v>
      </c>
      <c r="B75" s="134" t="s">
        <v>108</v>
      </c>
      <c r="C75" s="138" t="s">
        <v>136</v>
      </c>
      <c r="D75" s="105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213"/>
      <c r="R75" s="108"/>
      <c r="S75" s="235"/>
      <c r="T75" s="108"/>
      <c r="U75" s="109"/>
      <c r="V75" s="106"/>
      <c r="W75" s="108"/>
      <c r="X75" s="108"/>
      <c r="Y75" s="108"/>
      <c r="Z75" s="108"/>
      <c r="AA75" s="108"/>
      <c r="AB75" s="108"/>
      <c r="AC75" s="108"/>
      <c r="AD75" s="108"/>
      <c r="AE75" s="101">
        <v>66</v>
      </c>
    </row>
    <row r="76" spans="1:31" ht="21" customHeight="1" x14ac:dyDescent="0.25">
      <c r="A76" s="69">
        <v>9</v>
      </c>
      <c r="B76" s="134" t="s">
        <v>108</v>
      </c>
      <c r="C76" s="138" t="s">
        <v>137</v>
      </c>
      <c r="D76" s="105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213"/>
      <c r="R76" s="108"/>
      <c r="S76" s="235"/>
      <c r="T76" s="108"/>
      <c r="U76" s="109"/>
      <c r="V76" s="106"/>
      <c r="W76" s="108"/>
      <c r="X76" s="108"/>
      <c r="Y76" s="108"/>
      <c r="Z76" s="108"/>
      <c r="AA76" s="108"/>
      <c r="AB76" s="108"/>
      <c r="AC76" s="108"/>
      <c r="AD76" s="108"/>
      <c r="AE76" s="101">
        <v>66</v>
      </c>
    </row>
    <row r="77" spans="1:31" ht="21" customHeight="1" x14ac:dyDescent="0.25">
      <c r="A77" s="69">
        <v>10</v>
      </c>
      <c r="B77" s="134" t="s">
        <v>108</v>
      </c>
      <c r="C77" s="138" t="s">
        <v>83</v>
      </c>
      <c r="D77" s="105"/>
      <c r="E77" s="108"/>
      <c r="F77" s="108"/>
      <c r="G77" s="108"/>
      <c r="H77" s="108"/>
      <c r="I77" s="108"/>
      <c r="J77" s="106"/>
      <c r="K77" s="108"/>
      <c r="L77" s="108"/>
      <c r="M77" s="108"/>
      <c r="N77" s="108"/>
      <c r="O77" s="108"/>
      <c r="P77" s="108"/>
      <c r="Q77" s="213"/>
      <c r="R77" s="106"/>
      <c r="S77" s="235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1">
        <v>66</v>
      </c>
    </row>
    <row r="78" spans="1:31" ht="21" customHeight="1" x14ac:dyDescent="0.25">
      <c r="A78" s="237" t="s">
        <v>149</v>
      </c>
      <c r="B78" s="165"/>
      <c r="C78" s="166"/>
      <c r="D78" s="240">
        <f t="shared" ref="D78:P78" si="11">SUM(D68:D77)</f>
        <v>0</v>
      </c>
      <c r="E78" s="240">
        <f t="shared" si="11"/>
        <v>0</v>
      </c>
      <c r="F78" s="240">
        <f t="shared" si="11"/>
        <v>0</v>
      </c>
      <c r="G78" s="240">
        <f t="shared" si="11"/>
        <v>0</v>
      </c>
      <c r="H78" s="240">
        <f t="shared" si="11"/>
        <v>0</v>
      </c>
      <c r="I78" s="240">
        <f t="shared" si="11"/>
        <v>0</v>
      </c>
      <c r="J78" s="240">
        <f t="shared" si="11"/>
        <v>0</v>
      </c>
      <c r="K78" s="240">
        <f t="shared" si="11"/>
        <v>0</v>
      </c>
      <c r="L78" s="240">
        <f t="shared" si="11"/>
        <v>0</v>
      </c>
      <c r="M78" s="240">
        <f t="shared" si="11"/>
        <v>0</v>
      </c>
      <c r="N78" s="240">
        <f t="shared" si="11"/>
        <v>0</v>
      </c>
      <c r="O78" s="240">
        <f t="shared" si="11"/>
        <v>0</v>
      </c>
      <c r="P78" s="240">
        <f t="shared" si="11"/>
        <v>0</v>
      </c>
      <c r="Q78" s="216" t="e">
        <f>P78*100/O78</f>
        <v>#DIV/0!</v>
      </c>
      <c r="R78" s="240">
        <f>SUM(R68:R77)</f>
        <v>0</v>
      </c>
      <c r="S78" s="217" t="e">
        <f>R78*100/P78</f>
        <v>#DIV/0!</v>
      </c>
      <c r="T78" s="240">
        <f>SUM(T68:T77)</f>
        <v>0</v>
      </c>
      <c r="U78" s="240">
        <f>SUM(U68:U77)</f>
        <v>0</v>
      </c>
      <c r="V78" s="240"/>
      <c r="W78" s="240">
        <f t="shared" ref="W78:AD78" si="12">SUM(W68:W77)</f>
        <v>0</v>
      </c>
      <c r="X78" s="240">
        <f t="shared" si="12"/>
        <v>0</v>
      </c>
      <c r="Y78" s="240">
        <f t="shared" si="12"/>
        <v>0</v>
      </c>
      <c r="Z78" s="240">
        <f t="shared" si="12"/>
        <v>0</v>
      </c>
      <c r="AA78" s="240">
        <f t="shared" si="12"/>
        <v>0</v>
      </c>
      <c r="AB78" s="240">
        <f t="shared" si="12"/>
        <v>0</v>
      </c>
      <c r="AC78" s="240">
        <f t="shared" si="12"/>
        <v>0</v>
      </c>
      <c r="AD78" s="240">
        <f t="shared" si="12"/>
        <v>0</v>
      </c>
      <c r="AE78" s="101"/>
    </row>
    <row r="79" spans="1:31" ht="21" customHeight="1" x14ac:dyDescent="0.25">
      <c r="A79" s="69">
        <v>1</v>
      </c>
      <c r="B79" s="134" t="s">
        <v>155</v>
      </c>
      <c r="C79" s="138" t="s">
        <v>157</v>
      </c>
      <c r="D79" s="105"/>
      <c r="E79" s="108"/>
      <c r="F79" s="108"/>
      <c r="G79" s="108"/>
      <c r="H79" s="108"/>
      <c r="I79" s="108"/>
      <c r="J79" s="106"/>
      <c r="K79" s="108"/>
      <c r="L79" s="108"/>
      <c r="M79" s="108"/>
      <c r="N79" s="108"/>
      <c r="O79" s="108"/>
      <c r="P79" s="108"/>
      <c r="Q79" s="213"/>
      <c r="R79" s="106"/>
      <c r="S79" s="235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1" t="s">
        <v>156</v>
      </c>
    </row>
    <row r="80" spans="1:31" ht="23.25" customHeight="1" x14ac:dyDescent="0.25">
      <c r="A80" s="236" t="s">
        <v>150</v>
      </c>
      <c r="B80" s="167"/>
      <c r="C80" s="168"/>
      <c r="D80" s="241">
        <f t="shared" ref="D80:P80" si="13">SUM(D18,D28,D42,D56,D67,D78,D79)</f>
        <v>1</v>
      </c>
      <c r="E80" s="241">
        <f t="shared" si="13"/>
        <v>1</v>
      </c>
      <c r="F80" s="241">
        <f t="shared" si="13"/>
        <v>1</v>
      </c>
      <c r="G80" s="241">
        <f t="shared" si="13"/>
        <v>0</v>
      </c>
      <c r="H80" s="241">
        <f t="shared" si="13"/>
        <v>0</v>
      </c>
      <c r="I80" s="241">
        <f t="shared" si="13"/>
        <v>0</v>
      </c>
      <c r="J80" s="241">
        <f t="shared" si="13"/>
        <v>0</v>
      </c>
      <c r="K80" s="241">
        <f t="shared" si="13"/>
        <v>0</v>
      </c>
      <c r="L80" s="241">
        <f t="shared" si="13"/>
        <v>0</v>
      </c>
      <c r="M80" s="241">
        <f t="shared" si="13"/>
        <v>0</v>
      </c>
      <c r="N80" s="241">
        <f t="shared" si="13"/>
        <v>0</v>
      </c>
      <c r="O80" s="241">
        <f t="shared" si="13"/>
        <v>31</v>
      </c>
      <c r="P80" s="241">
        <f t="shared" si="13"/>
        <v>31</v>
      </c>
      <c r="Q80" s="215">
        <f>P80*100/O80</f>
        <v>100</v>
      </c>
      <c r="R80" s="241">
        <f>SUM(R18,R28,R42,R56,R67,R78,R79)</f>
        <v>8</v>
      </c>
      <c r="S80" s="215">
        <f>R80*100/P80</f>
        <v>25.806451612903224</v>
      </c>
      <c r="T80" s="111"/>
      <c r="U80" s="241">
        <f>SUM(U18,U28,U42,U56,U67,U78,U79)</f>
        <v>0</v>
      </c>
      <c r="V80" s="215">
        <f>U80*100/R80</f>
        <v>0</v>
      </c>
      <c r="W80" s="241">
        <f t="shared" ref="W80:AD80" si="14">SUM(W18,W28,W42,W56,W67,W78,W79)</f>
        <v>0</v>
      </c>
      <c r="X80" s="241">
        <f t="shared" si="14"/>
        <v>1</v>
      </c>
      <c r="Y80" s="241">
        <f t="shared" si="14"/>
        <v>0</v>
      </c>
      <c r="Z80" s="241">
        <f t="shared" si="14"/>
        <v>0</v>
      </c>
      <c r="AA80" s="241">
        <f t="shared" si="14"/>
        <v>0</v>
      </c>
      <c r="AB80" s="241">
        <f t="shared" si="14"/>
        <v>0</v>
      </c>
      <c r="AC80" s="241">
        <f t="shared" si="14"/>
        <v>0</v>
      </c>
      <c r="AD80" s="241">
        <f t="shared" si="14"/>
        <v>0</v>
      </c>
      <c r="AE80" s="111"/>
    </row>
  </sheetData>
  <sheetProtection password="E8F1" sheet="1" formatCells="0" formatColumns="0" formatRows="0" insertColumns="0" insertRows="0" insertHyperlinks="0" deleteColumns="0" deleteRows="0"/>
  <sortState xmlns:xlrd2="http://schemas.microsoft.com/office/spreadsheetml/2017/richdata2" ref="B19:C20">
    <sortCondition ref="C19:C20"/>
  </sortState>
  <mergeCells count="31">
    <mergeCell ref="AD8:AD9"/>
    <mergeCell ref="E8:E9"/>
    <mergeCell ref="A4:AE4"/>
    <mergeCell ref="A5:AE5"/>
    <mergeCell ref="E7:N7"/>
    <mergeCell ref="O7:AD7"/>
    <mergeCell ref="AE7:AE9"/>
    <mergeCell ref="B7:B9"/>
    <mergeCell ref="F8:F9"/>
    <mergeCell ref="K8:K9"/>
    <mergeCell ref="X8:X9"/>
    <mergeCell ref="W8:W9"/>
    <mergeCell ref="L8:N8"/>
    <mergeCell ref="O8:O9"/>
    <mergeCell ref="J8:J9"/>
    <mergeCell ref="H8:H9"/>
    <mergeCell ref="P1:AC1"/>
    <mergeCell ref="A1:G1"/>
    <mergeCell ref="A2:G2"/>
    <mergeCell ref="R2:Z2"/>
    <mergeCell ref="Z8:Z9"/>
    <mergeCell ref="AA8:AC8"/>
    <mergeCell ref="Y8:Y9"/>
    <mergeCell ref="G8:G9"/>
    <mergeCell ref="A7:A9"/>
    <mergeCell ref="I8:I9"/>
    <mergeCell ref="P8:Q8"/>
    <mergeCell ref="C7:C9"/>
    <mergeCell ref="U8:V8"/>
    <mergeCell ref="D7:D9"/>
    <mergeCell ref="R8:S8"/>
  </mergeCells>
  <pageMargins left="0.24" right="0.16" top="0.26" bottom="0.2" header="0.3" footer="0.2"/>
  <pageSetup paperSize="9" scale="9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U124"/>
  <sheetViews>
    <sheetView tabSelected="1" zoomScale="85" zoomScaleNormal="85" workbookViewId="0">
      <pane ySplit="9" topLeftCell="A12" activePane="bottomLeft" state="frozen"/>
      <selection pane="bottomLeft" activeCell="S19" sqref="S19"/>
    </sheetView>
  </sheetViews>
  <sheetFormatPr defaultRowHeight="16.5" x14ac:dyDescent="0.2"/>
  <cols>
    <col min="1" max="1" width="4.7109375" style="148" customWidth="1"/>
    <col min="2" max="2" width="5.42578125" style="148" customWidth="1"/>
    <col min="3" max="3" width="26.28515625" style="148" customWidth="1"/>
    <col min="4" max="4" width="12.7109375" style="149" customWidth="1"/>
    <col min="5" max="5" width="13" style="170" customWidth="1"/>
    <col min="6" max="6" width="4.85546875" style="149" customWidth="1"/>
    <col min="7" max="7" width="5.7109375" style="149" customWidth="1"/>
    <col min="8" max="8" width="4.5703125" style="149" customWidth="1"/>
    <col min="9" max="9" width="4.7109375" style="149" customWidth="1"/>
    <col min="10" max="10" width="5.140625" style="149" customWidth="1"/>
    <col min="11" max="12" width="4.7109375" style="149" customWidth="1"/>
    <col min="13" max="13" width="4.28515625" style="149" customWidth="1"/>
    <col min="14" max="15" width="3.7109375" style="149" bestFit="1" customWidth="1"/>
    <col min="16" max="16" width="5.5703125" style="149" customWidth="1"/>
    <col min="17" max="17" width="4" style="149" customWidth="1"/>
    <col min="18" max="18" width="5.28515625" style="149" customWidth="1"/>
    <col min="19" max="19" width="28.28515625" style="150" customWidth="1"/>
    <col min="20" max="20" width="9.28515625" style="148" bestFit="1" customWidth="1"/>
    <col min="21" max="16384" width="9.140625" style="148"/>
  </cols>
  <sheetData>
    <row r="1" spans="1:21" s="145" customFormat="1" x14ac:dyDescent="0.2">
      <c r="A1" s="309" t="s">
        <v>52</v>
      </c>
      <c r="B1" s="309"/>
      <c r="C1" s="309"/>
      <c r="H1" s="308" t="s">
        <v>8</v>
      </c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11"/>
    </row>
    <row r="2" spans="1:21" s="145" customFormat="1" x14ac:dyDescent="0.2">
      <c r="A2" s="308" t="s">
        <v>166</v>
      </c>
      <c r="B2" s="308"/>
      <c r="C2" s="308"/>
      <c r="E2" s="183"/>
      <c r="F2" s="183"/>
      <c r="G2" s="183"/>
      <c r="H2" s="308" t="s">
        <v>9</v>
      </c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11"/>
    </row>
    <row r="3" spans="1:21" s="145" customFormat="1" x14ac:dyDescent="0.2">
      <c r="A3" s="146"/>
      <c r="B3" s="144"/>
      <c r="C3" s="169"/>
      <c r="D3" s="147"/>
      <c r="F3" s="171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1"/>
    </row>
    <row r="4" spans="1:21" x14ac:dyDescent="0.2">
      <c r="A4" s="304" t="s">
        <v>165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</row>
    <row r="5" spans="1:21" x14ac:dyDescent="0.2">
      <c r="A5" s="304" t="str">
        <f>'T KeCHUNG'!A5:AE5</f>
        <v xml:space="preserve"> NĂM HỌC 2022-2023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</row>
    <row r="7" spans="1:21" x14ac:dyDescent="0.2">
      <c r="F7" s="149" t="s">
        <v>123</v>
      </c>
    </row>
    <row r="8" spans="1:21" ht="15.6" customHeight="1" x14ac:dyDescent="0.2">
      <c r="A8" s="306" t="s">
        <v>5</v>
      </c>
      <c r="B8" s="306" t="s">
        <v>12</v>
      </c>
      <c r="C8" s="313" t="s">
        <v>49</v>
      </c>
      <c r="D8" s="306" t="s">
        <v>51</v>
      </c>
      <c r="E8" s="315" t="s">
        <v>2</v>
      </c>
      <c r="F8" s="306" t="s">
        <v>33</v>
      </c>
      <c r="G8" s="306" t="s">
        <v>50</v>
      </c>
      <c r="H8" s="306" t="s">
        <v>38</v>
      </c>
      <c r="I8" s="306" t="s">
        <v>39</v>
      </c>
      <c r="J8" s="306" t="s">
        <v>40</v>
      </c>
      <c r="K8" s="306" t="s">
        <v>41</v>
      </c>
      <c r="L8" s="306" t="s">
        <v>42</v>
      </c>
      <c r="M8" s="310" t="s">
        <v>36</v>
      </c>
      <c r="N8" s="311"/>
      <c r="O8" s="312"/>
      <c r="P8" s="306" t="s">
        <v>126</v>
      </c>
      <c r="Q8" s="306" t="s">
        <v>152</v>
      </c>
      <c r="R8" s="306" t="s">
        <v>10</v>
      </c>
      <c r="S8" s="306" t="s">
        <v>124</v>
      </c>
    </row>
    <row r="9" spans="1:21" ht="33" x14ac:dyDescent="0.2">
      <c r="A9" s="307"/>
      <c r="B9" s="307"/>
      <c r="C9" s="314"/>
      <c r="D9" s="307"/>
      <c r="E9" s="316"/>
      <c r="F9" s="307"/>
      <c r="G9" s="307"/>
      <c r="H9" s="307"/>
      <c r="I9" s="307"/>
      <c r="J9" s="307"/>
      <c r="K9" s="307"/>
      <c r="L9" s="307"/>
      <c r="M9" s="158" t="s">
        <v>43</v>
      </c>
      <c r="N9" s="158" t="s">
        <v>44</v>
      </c>
      <c r="O9" s="158" t="s">
        <v>45</v>
      </c>
      <c r="P9" s="307"/>
      <c r="Q9" s="307"/>
      <c r="R9" s="307"/>
      <c r="S9" s="307"/>
    </row>
    <row r="10" spans="1:21" ht="72.75" customHeight="1" x14ac:dyDescent="0.2">
      <c r="A10" s="161">
        <v>1</v>
      </c>
      <c r="B10" s="184" t="s">
        <v>180</v>
      </c>
      <c r="C10" s="185" t="s">
        <v>170</v>
      </c>
      <c r="D10" s="155" t="s">
        <v>181</v>
      </c>
      <c r="E10" s="155" t="s">
        <v>222</v>
      </c>
      <c r="F10" s="161" t="s">
        <v>183</v>
      </c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>
        <v>65</v>
      </c>
      <c r="S10" s="181" t="s">
        <v>278</v>
      </c>
    </row>
    <row r="11" spans="1:21" ht="79.5" customHeight="1" x14ac:dyDescent="0.2">
      <c r="A11" s="161">
        <v>2</v>
      </c>
      <c r="B11" s="184" t="s">
        <v>180</v>
      </c>
      <c r="C11" s="185" t="s">
        <v>229</v>
      </c>
      <c r="D11" s="161" t="s">
        <v>223</v>
      </c>
      <c r="E11" s="155" t="s">
        <v>222</v>
      </c>
      <c r="F11" s="161" t="s">
        <v>183</v>
      </c>
      <c r="G11" s="161" t="s">
        <v>183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>
        <v>65</v>
      </c>
      <c r="S11" s="181" t="s">
        <v>237</v>
      </c>
    </row>
    <row r="12" spans="1:21" ht="63" customHeight="1" x14ac:dyDescent="0.2">
      <c r="A12" s="161">
        <v>3</v>
      </c>
      <c r="B12" s="184" t="s">
        <v>180</v>
      </c>
      <c r="C12" s="242" t="s">
        <v>184</v>
      </c>
      <c r="D12" s="161" t="s">
        <v>223</v>
      </c>
      <c r="E12" s="155" t="s">
        <v>222</v>
      </c>
      <c r="F12" s="161" t="s">
        <v>183</v>
      </c>
      <c r="G12" s="161" t="s">
        <v>183</v>
      </c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>
        <v>65</v>
      </c>
      <c r="S12" s="181" t="s">
        <v>228</v>
      </c>
    </row>
    <row r="13" spans="1:21" ht="69" customHeight="1" x14ac:dyDescent="0.25">
      <c r="A13" s="161">
        <v>4</v>
      </c>
      <c r="B13" s="184" t="s">
        <v>186</v>
      </c>
      <c r="C13" s="260" t="s">
        <v>187</v>
      </c>
      <c r="D13" s="161" t="s">
        <v>188</v>
      </c>
      <c r="E13" s="155" t="s">
        <v>222</v>
      </c>
      <c r="F13" s="161" t="s">
        <v>183</v>
      </c>
      <c r="G13" s="161" t="s">
        <v>183</v>
      </c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>
        <v>65</v>
      </c>
      <c r="S13" s="247" t="s">
        <v>232</v>
      </c>
    </row>
    <row r="14" spans="1:21" ht="69" customHeight="1" x14ac:dyDescent="0.25">
      <c r="A14" s="161">
        <v>5</v>
      </c>
      <c r="B14" s="184" t="s">
        <v>180</v>
      </c>
      <c r="C14" s="260" t="s">
        <v>231</v>
      </c>
      <c r="D14" s="161" t="s">
        <v>188</v>
      </c>
      <c r="E14" s="155" t="s">
        <v>222</v>
      </c>
      <c r="F14" s="161" t="s">
        <v>183</v>
      </c>
      <c r="G14" s="161" t="s">
        <v>183</v>
      </c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247" t="s">
        <v>233</v>
      </c>
    </row>
    <row r="15" spans="1:21" ht="69" customHeight="1" x14ac:dyDescent="0.2">
      <c r="A15" s="161">
        <v>6</v>
      </c>
      <c r="B15" s="184" t="s">
        <v>180</v>
      </c>
      <c r="C15" s="251" t="s">
        <v>189</v>
      </c>
      <c r="D15" s="161" t="s">
        <v>188</v>
      </c>
      <c r="E15" s="155" t="s">
        <v>222</v>
      </c>
      <c r="F15" s="161" t="s">
        <v>183</v>
      </c>
      <c r="G15" s="161" t="s">
        <v>183</v>
      </c>
      <c r="H15" s="161"/>
      <c r="I15" s="161"/>
      <c r="J15" s="161" t="s">
        <v>183</v>
      </c>
      <c r="K15" s="161"/>
      <c r="L15" s="161"/>
      <c r="M15" s="161"/>
      <c r="N15" s="161"/>
      <c r="O15" s="161"/>
      <c r="P15" s="161"/>
      <c r="Q15" s="161"/>
      <c r="R15" s="161">
        <v>65</v>
      </c>
      <c r="S15" s="259" t="s">
        <v>230</v>
      </c>
    </row>
    <row r="16" spans="1:21" ht="86.25" customHeight="1" x14ac:dyDescent="0.25">
      <c r="A16" s="161">
        <v>7</v>
      </c>
      <c r="B16" s="184" t="s">
        <v>180</v>
      </c>
      <c r="C16" s="251" t="s">
        <v>234</v>
      </c>
      <c r="D16" s="161" t="s">
        <v>188</v>
      </c>
      <c r="E16" s="155" t="s">
        <v>222</v>
      </c>
      <c r="F16" s="161" t="s">
        <v>183</v>
      </c>
      <c r="G16" s="161" t="s">
        <v>183</v>
      </c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>
        <v>65</v>
      </c>
      <c r="S16" s="259" t="s">
        <v>248</v>
      </c>
      <c r="U16" s="246"/>
    </row>
    <row r="17" spans="1:21" ht="86.25" customHeight="1" x14ac:dyDescent="0.25">
      <c r="A17" s="161">
        <v>8</v>
      </c>
      <c r="B17" s="184"/>
      <c r="C17" s="185" t="s">
        <v>194</v>
      </c>
      <c r="D17" s="161" t="s">
        <v>188</v>
      </c>
      <c r="E17" s="155" t="s">
        <v>222</v>
      </c>
      <c r="F17" s="161" t="s">
        <v>183</v>
      </c>
      <c r="G17" s="161" t="s">
        <v>183</v>
      </c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259" t="s">
        <v>236</v>
      </c>
      <c r="U17" s="246"/>
    </row>
    <row r="18" spans="1:21" ht="86.25" customHeight="1" x14ac:dyDescent="0.25">
      <c r="A18" s="161">
        <v>9</v>
      </c>
      <c r="B18" s="184" t="s">
        <v>180</v>
      </c>
      <c r="C18" s="251" t="s">
        <v>191</v>
      </c>
      <c r="D18" s="161" t="s">
        <v>188</v>
      </c>
      <c r="E18" s="155" t="s">
        <v>222</v>
      </c>
      <c r="F18" s="161" t="s">
        <v>183</v>
      </c>
      <c r="G18" s="161" t="s">
        <v>183</v>
      </c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259" t="s">
        <v>235</v>
      </c>
      <c r="U18" s="246"/>
    </row>
    <row r="19" spans="1:21" ht="76.5" customHeight="1" x14ac:dyDescent="0.2">
      <c r="A19" s="161">
        <v>10</v>
      </c>
      <c r="B19" s="184" t="s">
        <v>180</v>
      </c>
      <c r="C19" s="261" t="s">
        <v>190</v>
      </c>
      <c r="D19" s="161" t="s">
        <v>188</v>
      </c>
      <c r="E19" s="155" t="s">
        <v>222</v>
      </c>
      <c r="F19" s="161" t="s">
        <v>183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>
        <v>65</v>
      </c>
      <c r="S19" s="181" t="s">
        <v>280</v>
      </c>
    </row>
    <row r="20" spans="1:21" ht="81.75" customHeight="1" thickBot="1" x14ac:dyDescent="0.25">
      <c r="A20" s="161">
        <v>11</v>
      </c>
      <c r="B20" s="184" t="s">
        <v>180</v>
      </c>
      <c r="C20" s="243" t="s">
        <v>239</v>
      </c>
      <c r="D20" s="161" t="s">
        <v>188</v>
      </c>
      <c r="E20" s="155" t="s">
        <v>222</v>
      </c>
      <c r="F20" s="161" t="s">
        <v>183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>
        <v>65</v>
      </c>
      <c r="S20" s="181" t="s">
        <v>279</v>
      </c>
    </row>
    <row r="21" spans="1:21" ht="73.5" customHeight="1" thickBot="1" x14ac:dyDescent="0.25">
      <c r="A21" s="161">
        <v>12</v>
      </c>
      <c r="B21" s="184" t="s">
        <v>180</v>
      </c>
      <c r="C21" s="185" t="s">
        <v>240</v>
      </c>
      <c r="D21" s="161" t="s">
        <v>188</v>
      </c>
      <c r="E21" s="155" t="s">
        <v>222</v>
      </c>
      <c r="F21" s="161" t="s">
        <v>183</v>
      </c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>
        <v>65</v>
      </c>
      <c r="S21" s="244" t="s">
        <v>241</v>
      </c>
    </row>
    <row r="22" spans="1:21" ht="73.5" customHeight="1" thickBot="1" x14ac:dyDescent="0.35">
      <c r="A22" s="161">
        <v>13</v>
      </c>
      <c r="B22" s="184" t="s">
        <v>180</v>
      </c>
      <c r="C22" s="265" t="s">
        <v>242</v>
      </c>
      <c r="D22" s="161" t="s">
        <v>188</v>
      </c>
      <c r="E22" s="155" t="s">
        <v>222</v>
      </c>
      <c r="F22" s="161" t="s">
        <v>183</v>
      </c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264" t="s">
        <v>243</v>
      </c>
    </row>
    <row r="23" spans="1:21" ht="73.5" customHeight="1" thickBot="1" x14ac:dyDescent="0.35">
      <c r="A23" s="161">
        <v>14</v>
      </c>
      <c r="B23" s="184" t="s">
        <v>180</v>
      </c>
      <c r="C23" s="266" t="s">
        <v>244</v>
      </c>
      <c r="D23" s="161" t="s">
        <v>188</v>
      </c>
      <c r="E23" s="155" t="s">
        <v>222</v>
      </c>
      <c r="F23" s="161" t="s">
        <v>183</v>
      </c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276" t="s">
        <v>245</v>
      </c>
    </row>
    <row r="24" spans="1:21" ht="73.5" customHeight="1" thickBot="1" x14ac:dyDescent="0.35">
      <c r="A24" s="161">
        <v>15</v>
      </c>
      <c r="B24" s="184" t="s">
        <v>180</v>
      </c>
      <c r="C24" s="267" t="s">
        <v>246</v>
      </c>
      <c r="D24" s="161" t="s">
        <v>188</v>
      </c>
      <c r="E24" s="155" t="s">
        <v>222</v>
      </c>
      <c r="F24" s="161" t="s">
        <v>183</v>
      </c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277" t="s">
        <v>247</v>
      </c>
    </row>
    <row r="25" spans="1:21" ht="53.25" customHeight="1" thickBot="1" x14ac:dyDescent="0.35">
      <c r="A25" s="161">
        <v>16</v>
      </c>
      <c r="B25" s="184" t="s">
        <v>180</v>
      </c>
      <c r="C25" s="245" t="s">
        <v>192</v>
      </c>
      <c r="D25" s="161" t="s">
        <v>188</v>
      </c>
      <c r="E25" s="155" t="s">
        <v>222</v>
      </c>
      <c r="F25" s="161" t="s">
        <v>183</v>
      </c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>
        <v>65</v>
      </c>
      <c r="S25" s="268" t="s">
        <v>249</v>
      </c>
      <c r="T25" s="246"/>
    </row>
    <row r="26" spans="1:21" ht="78.75" customHeight="1" thickBot="1" x14ac:dyDescent="0.25">
      <c r="A26" s="161">
        <v>17</v>
      </c>
      <c r="B26" s="184" t="s">
        <v>186</v>
      </c>
      <c r="C26" s="249" t="s">
        <v>251</v>
      </c>
      <c r="D26" s="161" t="s">
        <v>188</v>
      </c>
      <c r="E26" s="155" t="s">
        <v>222</v>
      </c>
      <c r="F26" s="161" t="s">
        <v>183</v>
      </c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>
        <v>65</v>
      </c>
      <c r="S26" s="244" t="s">
        <v>250</v>
      </c>
    </row>
    <row r="27" spans="1:21" ht="75" customHeight="1" x14ac:dyDescent="0.3">
      <c r="A27" s="161">
        <v>18</v>
      </c>
      <c r="B27" s="184" t="s">
        <v>180</v>
      </c>
      <c r="C27" s="243" t="s">
        <v>252</v>
      </c>
      <c r="D27" s="161" t="s">
        <v>188</v>
      </c>
      <c r="E27" s="155" t="s">
        <v>222</v>
      </c>
      <c r="F27" s="161" t="s">
        <v>183</v>
      </c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>
        <v>65</v>
      </c>
      <c r="S27" s="268" t="s">
        <v>253</v>
      </c>
      <c r="U27" s="250"/>
    </row>
    <row r="28" spans="1:21" ht="55.5" customHeight="1" x14ac:dyDescent="0.3">
      <c r="A28" s="161">
        <v>19</v>
      </c>
      <c r="B28" s="184" t="s">
        <v>180</v>
      </c>
      <c r="C28" s="185" t="s">
        <v>221</v>
      </c>
      <c r="D28" s="161" t="s">
        <v>188</v>
      </c>
      <c r="E28" s="155" t="s">
        <v>222</v>
      </c>
      <c r="F28" s="161" t="s">
        <v>183</v>
      </c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>
        <v>65</v>
      </c>
      <c r="S28" s="268" t="s">
        <v>254</v>
      </c>
      <c r="T28" s="250"/>
    </row>
    <row r="29" spans="1:21" ht="58.5" customHeight="1" x14ac:dyDescent="0.3">
      <c r="A29" s="161">
        <v>20</v>
      </c>
      <c r="B29" s="184" t="s">
        <v>180</v>
      </c>
      <c r="C29" s="269" t="s">
        <v>255</v>
      </c>
      <c r="D29" s="161" t="s">
        <v>188</v>
      </c>
      <c r="E29" s="155" t="s">
        <v>222</v>
      </c>
      <c r="F29" s="161" t="s">
        <v>183</v>
      </c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>
        <v>65</v>
      </c>
      <c r="S29" s="268" t="s">
        <v>256</v>
      </c>
    </row>
    <row r="30" spans="1:21" ht="62.25" customHeight="1" x14ac:dyDescent="0.3">
      <c r="A30" s="161">
        <v>21</v>
      </c>
      <c r="B30" s="184" t="s">
        <v>180</v>
      </c>
      <c r="C30" s="269" t="s">
        <v>257</v>
      </c>
      <c r="D30" s="161" t="s">
        <v>188</v>
      </c>
      <c r="E30" s="155" t="s">
        <v>222</v>
      </c>
      <c r="F30" s="161" t="s">
        <v>183</v>
      </c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>
        <v>65</v>
      </c>
      <c r="S30" s="268" t="s">
        <v>258</v>
      </c>
    </row>
    <row r="31" spans="1:21" ht="63.75" customHeight="1" x14ac:dyDescent="0.2">
      <c r="A31" s="161">
        <v>22</v>
      </c>
      <c r="B31" s="184" t="s">
        <v>180</v>
      </c>
      <c r="C31" s="262" t="s">
        <v>195</v>
      </c>
      <c r="D31" s="161" t="s">
        <v>196</v>
      </c>
      <c r="E31" s="155" t="s">
        <v>222</v>
      </c>
      <c r="F31" s="161" t="s">
        <v>183</v>
      </c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>
        <v>65</v>
      </c>
      <c r="S31" s="181"/>
    </row>
    <row r="32" spans="1:21" ht="47.25" customHeight="1" x14ac:dyDescent="0.2">
      <c r="A32" s="161">
        <v>23</v>
      </c>
      <c r="B32" s="184" t="s">
        <v>180</v>
      </c>
      <c r="C32" s="248" t="s">
        <v>197</v>
      </c>
      <c r="D32" s="161" t="s">
        <v>205</v>
      </c>
      <c r="E32" s="155" t="s">
        <v>222</v>
      </c>
      <c r="F32" s="161" t="s">
        <v>183</v>
      </c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>
        <v>65</v>
      </c>
      <c r="S32" s="181"/>
    </row>
    <row r="33" spans="1:19" ht="79.5" customHeight="1" x14ac:dyDescent="0.2">
      <c r="A33" s="161">
        <v>24</v>
      </c>
      <c r="B33" s="184" t="s">
        <v>180</v>
      </c>
      <c r="C33" s="270" t="s">
        <v>198</v>
      </c>
      <c r="D33" s="161" t="s">
        <v>204</v>
      </c>
      <c r="E33" s="155" t="s">
        <v>222</v>
      </c>
      <c r="F33" s="161" t="s">
        <v>183</v>
      </c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>
        <v>65</v>
      </c>
      <c r="S33" s="181"/>
    </row>
    <row r="34" spans="1:19" ht="26.25" customHeight="1" x14ac:dyDescent="0.2">
      <c r="A34" s="161">
        <v>25</v>
      </c>
      <c r="B34" s="184" t="s">
        <v>186</v>
      </c>
      <c r="C34" s="271" t="s">
        <v>259</v>
      </c>
      <c r="D34" s="161" t="s">
        <v>260</v>
      </c>
      <c r="E34" s="155" t="s">
        <v>222</v>
      </c>
      <c r="F34" s="161" t="s">
        <v>183</v>
      </c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>
        <v>65</v>
      </c>
      <c r="S34" s="181"/>
    </row>
    <row r="35" spans="1:19" ht="21" customHeight="1" x14ac:dyDescent="0.25">
      <c r="A35" s="161">
        <v>26</v>
      </c>
      <c r="B35" s="184" t="s">
        <v>200</v>
      </c>
      <c r="C35" s="1" t="s">
        <v>199</v>
      </c>
      <c r="D35" s="161" t="s">
        <v>205</v>
      </c>
      <c r="E35" s="155" t="s">
        <v>222</v>
      </c>
      <c r="F35" s="161" t="s">
        <v>183</v>
      </c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>
        <v>65</v>
      </c>
      <c r="S35" s="181"/>
    </row>
    <row r="36" spans="1:19" ht="21.75" customHeight="1" x14ac:dyDescent="0.25">
      <c r="A36" s="161">
        <v>27</v>
      </c>
      <c r="B36" s="184" t="s">
        <v>200</v>
      </c>
      <c r="C36" s="252" t="s">
        <v>201</v>
      </c>
      <c r="D36" s="161" t="s">
        <v>205</v>
      </c>
      <c r="E36" s="155" t="s">
        <v>222</v>
      </c>
      <c r="F36" s="161" t="s">
        <v>183</v>
      </c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>
        <v>65</v>
      </c>
      <c r="S36" s="181"/>
    </row>
    <row r="37" spans="1:19" ht="21.75" customHeight="1" x14ac:dyDescent="0.25">
      <c r="A37" s="161">
        <v>28</v>
      </c>
      <c r="B37" s="184" t="s">
        <v>200</v>
      </c>
      <c r="C37" s="252" t="s">
        <v>202</v>
      </c>
      <c r="D37" s="161" t="s">
        <v>204</v>
      </c>
      <c r="E37" s="155" t="s">
        <v>222</v>
      </c>
      <c r="F37" s="161" t="s">
        <v>183</v>
      </c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>
        <v>65</v>
      </c>
      <c r="S37" s="181"/>
    </row>
    <row r="38" spans="1:19" ht="21.75" customHeight="1" x14ac:dyDescent="0.2">
      <c r="A38" s="161">
        <v>29</v>
      </c>
      <c r="B38" s="184" t="s">
        <v>200</v>
      </c>
      <c r="C38" s="272" t="s">
        <v>261</v>
      </c>
      <c r="D38" s="161" t="s">
        <v>206</v>
      </c>
      <c r="E38" s="155" t="s">
        <v>222</v>
      </c>
      <c r="F38" s="161" t="s">
        <v>183</v>
      </c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>
        <v>65</v>
      </c>
      <c r="S38" s="181"/>
    </row>
    <row r="39" spans="1:19" ht="19.5" customHeight="1" x14ac:dyDescent="0.25">
      <c r="A39" s="161">
        <v>30</v>
      </c>
      <c r="B39" s="184" t="s">
        <v>262</v>
      </c>
      <c r="C39" s="252"/>
      <c r="D39" s="161" t="s">
        <v>263</v>
      </c>
      <c r="E39" s="155" t="s">
        <v>222</v>
      </c>
      <c r="F39" s="161" t="s">
        <v>183</v>
      </c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>
        <v>65</v>
      </c>
      <c r="S39" s="181"/>
    </row>
    <row r="40" spans="1:19" ht="19.5" customHeight="1" x14ac:dyDescent="0.25">
      <c r="A40" s="161">
        <v>31</v>
      </c>
      <c r="B40" s="184" t="s">
        <v>262</v>
      </c>
      <c r="C40" s="252" t="s">
        <v>264</v>
      </c>
      <c r="D40" s="161" t="s">
        <v>203</v>
      </c>
      <c r="E40" s="155" t="s">
        <v>222</v>
      </c>
      <c r="F40" s="161" t="s">
        <v>183</v>
      </c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>
        <v>65</v>
      </c>
      <c r="S40" s="181"/>
    </row>
    <row r="41" spans="1:19" ht="20.25" customHeight="1" x14ac:dyDescent="0.25">
      <c r="A41" s="161"/>
      <c r="B41" s="184"/>
      <c r="C41" s="252"/>
      <c r="D41" s="161"/>
      <c r="E41" s="155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81"/>
    </row>
    <row r="42" spans="1:19" ht="16.5" customHeight="1" x14ac:dyDescent="0.2">
      <c r="A42" s="301" t="s">
        <v>265</v>
      </c>
      <c r="B42" s="302"/>
      <c r="C42" s="302"/>
      <c r="D42" s="303"/>
      <c r="E42" s="155"/>
      <c r="F42" s="253">
        <v>31</v>
      </c>
      <c r="G42" s="253">
        <v>8</v>
      </c>
      <c r="H42" s="161"/>
      <c r="I42" s="161"/>
      <c r="J42" s="253">
        <v>1</v>
      </c>
      <c r="K42" s="161"/>
      <c r="L42" s="161"/>
      <c r="M42" s="161"/>
      <c r="N42" s="161"/>
      <c r="O42" s="161"/>
      <c r="P42" s="161"/>
      <c r="Q42" s="161"/>
      <c r="R42" s="161"/>
      <c r="S42" s="181"/>
    </row>
    <row r="43" spans="1:19" ht="16.5" customHeight="1" x14ac:dyDescent="0.2">
      <c r="D43" s="148"/>
      <c r="E43" s="148"/>
      <c r="F43" s="148"/>
      <c r="G43" s="148"/>
      <c r="H43" s="148"/>
      <c r="I43" s="148"/>
      <c r="J43" s="148"/>
      <c r="K43" s="148"/>
      <c r="L43" s="255" t="s">
        <v>207</v>
      </c>
      <c r="M43" s="255"/>
      <c r="N43" s="255" t="s">
        <v>226</v>
      </c>
      <c r="O43" s="255"/>
      <c r="P43" s="255"/>
      <c r="Q43" s="255"/>
      <c r="R43" s="255"/>
      <c r="S43" s="255"/>
    </row>
    <row r="44" spans="1:19" ht="16.5" customHeight="1" x14ac:dyDescent="0.2"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254" t="s">
        <v>169</v>
      </c>
      <c r="Q44" s="254"/>
      <c r="R44" s="254"/>
      <c r="S44" s="254"/>
    </row>
    <row r="45" spans="1:19" ht="16.5" customHeight="1" x14ac:dyDescent="0.2"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</row>
    <row r="46" spans="1:19" ht="16.5" customHeight="1" x14ac:dyDescent="0.2"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</row>
    <row r="47" spans="1:19" ht="16.5" customHeight="1" x14ac:dyDescent="0.2"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</row>
    <row r="48" spans="1:19" ht="16.5" customHeight="1" x14ac:dyDescent="0.2"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304" t="s">
        <v>170</v>
      </c>
      <c r="P48" s="305"/>
      <c r="Q48" s="305"/>
      <c r="R48" s="305"/>
      <c r="S48" s="148"/>
    </row>
    <row r="49" spans="4:19" ht="16.5" customHeight="1" x14ac:dyDescent="0.2"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</row>
    <row r="50" spans="4:19" ht="16.5" customHeight="1" x14ac:dyDescent="0.2"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</row>
    <row r="51" spans="4:19" ht="16.5" customHeight="1" x14ac:dyDescent="0.2"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</row>
    <row r="52" spans="4:19" ht="16.5" customHeight="1" x14ac:dyDescent="0.2"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</row>
    <row r="53" spans="4:19" ht="16.5" customHeight="1" x14ac:dyDescent="0.2"/>
    <row r="54" spans="4:19" ht="16.5" customHeight="1" x14ac:dyDescent="0.2"/>
    <row r="55" spans="4:19" ht="16.5" customHeight="1" x14ac:dyDescent="0.2"/>
    <row r="56" spans="4:19" ht="16.5" customHeight="1" x14ac:dyDescent="0.2"/>
    <row r="57" spans="4:19" ht="16.5" customHeight="1" x14ac:dyDescent="0.2"/>
    <row r="58" spans="4:19" ht="16.5" customHeight="1" x14ac:dyDescent="0.2"/>
    <row r="59" spans="4:19" ht="16.5" customHeight="1" x14ac:dyDescent="0.2"/>
    <row r="60" spans="4:19" ht="16.5" customHeight="1" x14ac:dyDescent="0.2"/>
    <row r="61" spans="4:19" ht="16.5" customHeight="1" x14ac:dyDescent="0.2"/>
    <row r="62" spans="4:19" ht="16.5" customHeight="1" x14ac:dyDescent="0.2"/>
    <row r="63" spans="4:19" ht="16.5" customHeight="1" x14ac:dyDescent="0.2"/>
    <row r="64" spans="4:19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36" customHeight="1" x14ac:dyDescent="0.2"/>
    <row r="103" ht="51.75" customHeight="1" x14ac:dyDescent="0.2"/>
    <row r="104" ht="51.75" customHeight="1" x14ac:dyDescent="0.2"/>
    <row r="105" ht="48.75" customHeight="1" x14ac:dyDescent="0.2"/>
    <row r="106" ht="68.2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</sheetData>
  <mergeCells count="25">
    <mergeCell ref="A4:S4"/>
    <mergeCell ref="M8:O8"/>
    <mergeCell ref="A8:A9"/>
    <mergeCell ref="C8:C9"/>
    <mergeCell ref="F8:F9"/>
    <mergeCell ref="K8:K9"/>
    <mergeCell ref="E8:E9"/>
    <mergeCell ref="B8:B9"/>
    <mergeCell ref="S8:S9"/>
    <mergeCell ref="A42:D42"/>
    <mergeCell ref="O48:R48"/>
    <mergeCell ref="L8:L9"/>
    <mergeCell ref="H1:R1"/>
    <mergeCell ref="R8:R9"/>
    <mergeCell ref="Q8:Q9"/>
    <mergeCell ref="P8:P9"/>
    <mergeCell ref="H2:R2"/>
    <mergeCell ref="H8:H9"/>
    <mergeCell ref="A1:C1"/>
    <mergeCell ref="A2:C2"/>
    <mergeCell ref="G8:G9"/>
    <mergeCell ref="J8:J9"/>
    <mergeCell ref="D8:D9"/>
    <mergeCell ref="I8:I9"/>
    <mergeCell ref="A5:S5"/>
  </mergeCells>
  <pageMargins left="0.196850393700787" right="0.196850393700787" top="0.70866141732283505" bottom="0.39370078740157499" header="0.31496062992126" footer="0.31496062992126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G50"/>
  <sheetViews>
    <sheetView topLeftCell="A7" zoomScaleNormal="100" workbookViewId="0">
      <selection activeCell="C14" sqref="C14"/>
    </sheetView>
  </sheetViews>
  <sheetFormatPr defaultRowHeight="15.75" x14ac:dyDescent="0.25"/>
  <cols>
    <col min="1" max="1" width="5.140625" style="86" customWidth="1"/>
    <col min="2" max="2" width="5.28515625" style="162" customWidth="1"/>
    <col min="3" max="3" width="28.85546875" style="24" customWidth="1"/>
    <col min="4" max="4" width="24.140625" style="47" customWidth="1"/>
    <col min="5" max="5" width="27" style="47" customWidth="1"/>
    <col min="6" max="6" width="5.85546875" style="46" bestFit="1" customWidth="1"/>
    <col min="7" max="7" width="8.28515625" style="35" customWidth="1"/>
    <col min="8" max="16384" width="9.140625" style="16"/>
  </cols>
  <sheetData>
    <row r="1" spans="1:7" s="24" customFormat="1" x14ac:dyDescent="0.25">
      <c r="A1" s="295" t="s">
        <v>52</v>
      </c>
      <c r="B1" s="295"/>
      <c r="C1" s="295"/>
      <c r="D1" s="294" t="s">
        <v>8</v>
      </c>
      <c r="E1" s="294"/>
      <c r="F1" s="294"/>
      <c r="G1" s="294"/>
    </row>
    <row r="2" spans="1:7" s="24" customFormat="1" x14ac:dyDescent="0.25">
      <c r="A2" s="293" t="s">
        <v>166</v>
      </c>
      <c r="B2" s="293"/>
      <c r="C2" s="293"/>
      <c r="D2" s="293" t="s">
        <v>9</v>
      </c>
      <c r="E2" s="293"/>
      <c r="F2" s="293"/>
      <c r="G2" s="293"/>
    </row>
    <row r="3" spans="1:7" s="24" customFormat="1" x14ac:dyDescent="0.25">
      <c r="A3" s="86"/>
      <c r="D3" s="47"/>
      <c r="E3" s="35"/>
      <c r="F3" s="159"/>
      <c r="G3" s="35"/>
    </row>
    <row r="4" spans="1:7" s="24" customFormat="1" ht="18.75" customHeight="1" x14ac:dyDescent="0.25">
      <c r="A4" s="291" t="s">
        <v>18</v>
      </c>
      <c r="B4" s="291"/>
      <c r="C4" s="291"/>
      <c r="D4" s="291"/>
      <c r="E4" s="291"/>
      <c r="F4" s="291"/>
      <c r="G4" s="291"/>
    </row>
    <row r="5" spans="1:7" s="24" customFormat="1" ht="18.75" customHeight="1" x14ac:dyDescent="0.25">
      <c r="A5" s="291" t="s">
        <v>20</v>
      </c>
      <c r="B5" s="291"/>
      <c r="C5" s="291"/>
      <c r="D5" s="291"/>
      <c r="E5" s="291"/>
      <c r="F5" s="291"/>
      <c r="G5" s="291"/>
    </row>
    <row r="6" spans="1:7" s="24" customFormat="1" x14ac:dyDescent="0.25">
      <c r="A6" s="293" t="str">
        <f>'T KeCHUNG'!A5:AE5</f>
        <v xml:space="preserve"> NĂM HỌC 2022-2023</v>
      </c>
      <c r="B6" s="293"/>
      <c r="C6" s="293"/>
      <c r="D6" s="293"/>
      <c r="E6" s="293"/>
      <c r="F6" s="293"/>
      <c r="G6" s="293"/>
    </row>
    <row r="7" spans="1:7" s="24" customFormat="1" x14ac:dyDescent="0.25">
      <c r="A7" s="41"/>
      <c r="B7" s="87"/>
      <c r="C7" s="87"/>
      <c r="D7" s="160"/>
      <c r="E7" s="33"/>
      <c r="F7" s="33"/>
      <c r="G7" s="33"/>
    </row>
    <row r="8" spans="1:7" s="88" customFormat="1" ht="66" x14ac:dyDescent="0.25">
      <c r="A8" s="186" t="s">
        <v>5</v>
      </c>
      <c r="B8" s="187" t="s">
        <v>12</v>
      </c>
      <c r="C8" s="188" t="s">
        <v>1</v>
      </c>
      <c r="D8" s="189" t="s">
        <v>51</v>
      </c>
      <c r="E8" s="189" t="s">
        <v>2</v>
      </c>
      <c r="F8" s="186" t="s">
        <v>10</v>
      </c>
      <c r="G8" s="186" t="s">
        <v>4</v>
      </c>
    </row>
    <row r="9" spans="1:7" s="89" customFormat="1" ht="17.25" thickBot="1" x14ac:dyDescent="0.3">
      <c r="A9" s="190">
        <v>1</v>
      </c>
      <c r="B9" s="184" t="s">
        <v>180</v>
      </c>
      <c r="C9" s="273" t="s">
        <v>170</v>
      </c>
      <c r="D9" s="155" t="s">
        <v>181</v>
      </c>
      <c r="E9" s="155" t="s">
        <v>182</v>
      </c>
      <c r="F9" s="153">
        <v>65</v>
      </c>
      <c r="G9" s="190"/>
    </row>
    <row r="10" spans="1:7" s="89" customFormat="1" ht="20.25" customHeight="1" thickBot="1" x14ac:dyDescent="0.3">
      <c r="A10" s="190">
        <v>2</v>
      </c>
      <c r="B10" s="184" t="s">
        <v>180</v>
      </c>
      <c r="C10" s="273" t="s">
        <v>266</v>
      </c>
      <c r="D10" s="161" t="s">
        <v>185</v>
      </c>
      <c r="E10" s="155" t="s">
        <v>182</v>
      </c>
      <c r="F10" s="153">
        <v>65</v>
      </c>
      <c r="G10" s="190"/>
    </row>
    <row r="11" spans="1:7" s="89" customFormat="1" ht="17.25" thickBot="1" x14ac:dyDescent="0.3">
      <c r="A11" s="190">
        <v>3</v>
      </c>
      <c r="B11" s="184" t="s">
        <v>186</v>
      </c>
      <c r="C11" s="273" t="s">
        <v>229</v>
      </c>
      <c r="D11" s="161" t="s">
        <v>188</v>
      </c>
      <c r="E11" s="155" t="s">
        <v>182</v>
      </c>
      <c r="F11" s="153">
        <v>65</v>
      </c>
      <c r="G11" s="190"/>
    </row>
    <row r="12" spans="1:7" s="89" customFormat="1" ht="17.25" thickBot="1" x14ac:dyDescent="0.3">
      <c r="A12" s="190">
        <v>4</v>
      </c>
      <c r="B12" s="184" t="s">
        <v>180</v>
      </c>
      <c r="C12" s="273" t="s">
        <v>267</v>
      </c>
      <c r="D12" s="161" t="s">
        <v>188</v>
      </c>
      <c r="E12" s="155" t="s">
        <v>182</v>
      </c>
      <c r="F12" s="153">
        <v>65</v>
      </c>
      <c r="G12" s="190"/>
    </row>
    <row r="13" spans="1:7" s="89" customFormat="1" ht="17.25" thickBot="1" x14ac:dyDescent="0.3">
      <c r="A13" s="190">
        <v>5</v>
      </c>
      <c r="B13" s="184" t="s">
        <v>180</v>
      </c>
      <c r="C13" s="273" t="s">
        <v>193</v>
      </c>
      <c r="D13" s="161" t="s">
        <v>188</v>
      </c>
      <c r="E13" s="155" t="s">
        <v>182</v>
      </c>
      <c r="F13" s="153">
        <v>65</v>
      </c>
      <c r="G13" s="190"/>
    </row>
    <row r="14" spans="1:7" s="89" customFormat="1" ht="17.25" thickBot="1" x14ac:dyDescent="0.3">
      <c r="A14" s="190">
        <v>6</v>
      </c>
      <c r="B14" s="184" t="s">
        <v>180</v>
      </c>
      <c r="C14" s="274" t="s">
        <v>234</v>
      </c>
      <c r="D14" s="161" t="s">
        <v>188</v>
      </c>
      <c r="E14" s="155" t="s">
        <v>182</v>
      </c>
      <c r="F14" s="153">
        <v>65</v>
      </c>
      <c r="G14" s="190"/>
    </row>
    <row r="15" spans="1:7" s="89" customFormat="1" ht="17.25" thickBot="1" x14ac:dyDescent="0.3">
      <c r="A15" s="190">
        <v>7</v>
      </c>
      <c r="B15" s="184" t="s">
        <v>180</v>
      </c>
      <c r="C15" s="273" t="s">
        <v>231</v>
      </c>
      <c r="D15" s="161" t="s">
        <v>188</v>
      </c>
      <c r="E15" s="155" t="s">
        <v>182</v>
      </c>
      <c r="F15" s="153">
        <v>65</v>
      </c>
      <c r="G15" s="190"/>
    </row>
    <row r="16" spans="1:7" s="89" customFormat="1" ht="17.25" thickBot="1" x14ac:dyDescent="0.3">
      <c r="A16" s="190">
        <v>8</v>
      </c>
      <c r="B16" s="184" t="s">
        <v>180</v>
      </c>
      <c r="C16" s="273" t="s">
        <v>240</v>
      </c>
      <c r="D16" s="161" t="s">
        <v>188</v>
      </c>
      <c r="E16" s="155" t="s">
        <v>182</v>
      </c>
      <c r="F16" s="153">
        <v>65</v>
      </c>
      <c r="G16" s="190"/>
    </row>
    <row r="17" spans="1:7" s="89" customFormat="1" ht="17.25" thickBot="1" x14ac:dyDescent="0.3">
      <c r="A17" s="190">
        <v>9</v>
      </c>
      <c r="B17" s="184" t="s">
        <v>186</v>
      </c>
      <c r="C17" s="273" t="s">
        <v>238</v>
      </c>
      <c r="D17" s="161" t="s">
        <v>188</v>
      </c>
      <c r="E17" s="155" t="s">
        <v>182</v>
      </c>
      <c r="F17" s="153">
        <v>65</v>
      </c>
      <c r="G17" s="190"/>
    </row>
    <row r="18" spans="1:7" s="89" customFormat="1" ht="17.25" thickBot="1" x14ac:dyDescent="0.3">
      <c r="A18" s="190">
        <v>10</v>
      </c>
      <c r="B18" s="184" t="s">
        <v>180</v>
      </c>
      <c r="C18" s="273" t="s">
        <v>190</v>
      </c>
      <c r="D18" s="161" t="s">
        <v>188</v>
      </c>
      <c r="E18" s="155" t="s">
        <v>182</v>
      </c>
      <c r="F18" s="153">
        <v>65</v>
      </c>
      <c r="G18" s="190"/>
    </row>
    <row r="19" spans="1:7" s="89" customFormat="1" ht="24" customHeight="1" thickBot="1" x14ac:dyDescent="0.3">
      <c r="A19" s="190">
        <v>11</v>
      </c>
      <c r="B19" s="184" t="s">
        <v>180</v>
      </c>
      <c r="C19" s="273" t="s">
        <v>242</v>
      </c>
      <c r="D19" s="161" t="s">
        <v>188</v>
      </c>
      <c r="E19" s="155" t="s">
        <v>182</v>
      </c>
      <c r="F19" s="153">
        <v>65</v>
      </c>
      <c r="G19" s="190"/>
    </row>
    <row r="20" spans="1:7" s="89" customFormat="1" ht="17.25" thickBot="1" x14ac:dyDescent="0.3">
      <c r="A20" s="190">
        <v>12</v>
      </c>
      <c r="B20" s="184" t="s">
        <v>180</v>
      </c>
      <c r="C20" s="274" t="s">
        <v>244</v>
      </c>
      <c r="D20" s="161" t="s">
        <v>188</v>
      </c>
      <c r="E20" s="155" t="s">
        <v>182</v>
      </c>
      <c r="F20" s="153">
        <v>65</v>
      </c>
      <c r="G20" s="190"/>
    </row>
    <row r="21" spans="1:7" s="89" customFormat="1" ht="17.25" thickBot="1" x14ac:dyDescent="0.3">
      <c r="A21" s="190">
        <v>13</v>
      </c>
      <c r="B21" s="184" t="s">
        <v>180</v>
      </c>
      <c r="C21" s="274" t="s">
        <v>187</v>
      </c>
      <c r="D21" s="161" t="s">
        <v>188</v>
      </c>
      <c r="E21" s="155" t="s">
        <v>182</v>
      </c>
      <c r="F21" s="153">
        <v>65</v>
      </c>
      <c r="G21" s="190"/>
    </row>
    <row r="22" spans="1:7" s="89" customFormat="1" ht="17.25" thickBot="1" x14ac:dyDescent="0.3">
      <c r="A22" s="190">
        <v>14</v>
      </c>
      <c r="B22" s="184" t="s">
        <v>180</v>
      </c>
      <c r="C22" s="273" t="s">
        <v>191</v>
      </c>
      <c r="D22" s="161" t="s">
        <v>188</v>
      </c>
      <c r="E22" s="155" t="s">
        <v>182</v>
      </c>
      <c r="F22" s="153">
        <v>65</v>
      </c>
      <c r="G22" s="190"/>
    </row>
    <row r="23" spans="1:7" s="89" customFormat="1" ht="17.25" thickBot="1" x14ac:dyDescent="0.3">
      <c r="A23" s="190">
        <v>15</v>
      </c>
      <c r="B23" s="184" t="s">
        <v>186</v>
      </c>
      <c r="C23" s="273" t="s">
        <v>192</v>
      </c>
      <c r="D23" s="161" t="s">
        <v>188</v>
      </c>
      <c r="E23" s="155" t="s">
        <v>182</v>
      </c>
      <c r="F23" s="153">
        <v>65</v>
      </c>
      <c r="G23" s="190"/>
    </row>
    <row r="24" spans="1:7" s="89" customFormat="1" ht="17.25" thickBot="1" x14ac:dyDescent="0.3">
      <c r="A24" s="190">
        <v>16</v>
      </c>
      <c r="B24" s="184" t="s">
        <v>180</v>
      </c>
      <c r="C24" s="273" t="s">
        <v>251</v>
      </c>
      <c r="D24" s="161" t="s">
        <v>188</v>
      </c>
      <c r="E24" s="155" t="s">
        <v>182</v>
      </c>
      <c r="F24" s="153">
        <v>65</v>
      </c>
      <c r="G24" s="190"/>
    </row>
    <row r="25" spans="1:7" s="89" customFormat="1" ht="17.25" thickBot="1" x14ac:dyDescent="0.3">
      <c r="A25" s="190">
        <v>17</v>
      </c>
      <c r="B25" s="184" t="s">
        <v>186</v>
      </c>
      <c r="C25" s="273" t="s">
        <v>252</v>
      </c>
      <c r="D25" s="161" t="s">
        <v>188</v>
      </c>
      <c r="E25" s="155" t="s">
        <v>182</v>
      </c>
      <c r="F25" s="153">
        <v>65</v>
      </c>
      <c r="G25" s="190"/>
    </row>
    <row r="26" spans="1:7" s="89" customFormat="1" ht="17.25" thickBot="1" x14ac:dyDescent="0.3">
      <c r="A26" s="190">
        <v>18</v>
      </c>
      <c r="B26" s="184" t="s">
        <v>186</v>
      </c>
      <c r="C26" s="273" t="s">
        <v>194</v>
      </c>
      <c r="D26" s="161" t="s">
        <v>188</v>
      </c>
      <c r="E26" s="155" t="s">
        <v>182</v>
      </c>
      <c r="F26" s="153">
        <v>65</v>
      </c>
      <c r="G26" s="190"/>
    </row>
    <row r="27" spans="1:7" s="89" customFormat="1" ht="17.25" thickBot="1" x14ac:dyDescent="0.3">
      <c r="A27" s="190">
        <v>19</v>
      </c>
      <c r="B27" s="184" t="s">
        <v>186</v>
      </c>
      <c r="C27" s="273" t="s">
        <v>257</v>
      </c>
      <c r="D27" s="161" t="s">
        <v>188</v>
      </c>
      <c r="E27" s="155" t="s">
        <v>182</v>
      </c>
      <c r="F27" s="153">
        <v>65</v>
      </c>
      <c r="G27" s="190"/>
    </row>
    <row r="28" spans="1:7" s="89" customFormat="1" ht="17.25" thickBot="1" x14ac:dyDescent="0.3">
      <c r="A28" s="190">
        <v>20</v>
      </c>
      <c r="B28" s="184" t="s">
        <v>186</v>
      </c>
      <c r="C28" s="273" t="s">
        <v>208</v>
      </c>
      <c r="D28" s="161" t="s">
        <v>188</v>
      </c>
      <c r="E28" s="155" t="s">
        <v>182</v>
      </c>
      <c r="F28" s="153">
        <v>65</v>
      </c>
      <c r="G28" s="190"/>
    </row>
    <row r="29" spans="1:7" s="89" customFormat="1" ht="17.25" thickBot="1" x14ac:dyDescent="0.3">
      <c r="A29" s="190">
        <v>21</v>
      </c>
      <c r="B29" s="184" t="s">
        <v>186</v>
      </c>
      <c r="C29" s="273" t="s">
        <v>255</v>
      </c>
      <c r="D29" s="161" t="s">
        <v>188</v>
      </c>
      <c r="E29" s="155" t="s">
        <v>182</v>
      </c>
      <c r="F29" s="153">
        <v>65</v>
      </c>
      <c r="G29" s="190"/>
    </row>
    <row r="30" spans="1:7" s="89" customFormat="1" ht="17.25" thickBot="1" x14ac:dyDescent="0.3">
      <c r="A30" s="190">
        <v>22</v>
      </c>
      <c r="B30" s="184" t="s">
        <v>186</v>
      </c>
      <c r="C30" s="273" t="s">
        <v>195</v>
      </c>
      <c r="D30" s="161" t="s">
        <v>196</v>
      </c>
      <c r="E30" s="155" t="s">
        <v>182</v>
      </c>
      <c r="F30" s="153">
        <v>65</v>
      </c>
      <c r="G30" s="190"/>
    </row>
    <row r="31" spans="1:7" s="89" customFormat="1" ht="17.25" thickBot="1" x14ac:dyDescent="0.3">
      <c r="A31" s="190">
        <v>23</v>
      </c>
      <c r="B31" s="184" t="s">
        <v>200</v>
      </c>
      <c r="C31" s="273" t="s">
        <v>264</v>
      </c>
      <c r="D31" s="161" t="s">
        <v>203</v>
      </c>
      <c r="E31" s="155" t="s">
        <v>182</v>
      </c>
      <c r="F31" s="153">
        <v>65</v>
      </c>
      <c r="G31" s="190"/>
    </row>
    <row r="32" spans="1:7" s="89" customFormat="1" ht="17.25" thickBot="1" x14ac:dyDescent="0.3">
      <c r="A32" s="190">
        <v>24</v>
      </c>
      <c r="B32" s="184" t="s">
        <v>200</v>
      </c>
      <c r="C32" s="273" t="s">
        <v>268</v>
      </c>
      <c r="D32" s="161" t="s">
        <v>263</v>
      </c>
      <c r="E32" s="155" t="s">
        <v>182</v>
      </c>
      <c r="F32" s="153">
        <v>65</v>
      </c>
      <c r="G32" s="190"/>
    </row>
    <row r="33" spans="1:7" s="89" customFormat="1" ht="17.25" thickBot="1" x14ac:dyDescent="0.3">
      <c r="A33" s="190">
        <v>25</v>
      </c>
      <c r="B33" s="184" t="s">
        <v>180</v>
      </c>
      <c r="C33" s="273" t="s">
        <v>269</v>
      </c>
      <c r="D33" s="161" t="s">
        <v>260</v>
      </c>
      <c r="E33" s="155" t="s">
        <v>182</v>
      </c>
      <c r="F33" s="153">
        <v>65</v>
      </c>
      <c r="G33" s="190"/>
    </row>
    <row r="34" spans="1:7" s="89" customFormat="1" ht="17.25" thickBot="1" x14ac:dyDescent="0.3">
      <c r="A34" s="190">
        <v>25</v>
      </c>
      <c r="B34" s="184" t="s">
        <v>180</v>
      </c>
      <c r="C34" s="273" t="s">
        <v>197</v>
      </c>
      <c r="D34" s="161" t="s">
        <v>271</v>
      </c>
      <c r="E34" s="155" t="s">
        <v>182</v>
      </c>
      <c r="F34" s="153">
        <v>65</v>
      </c>
      <c r="G34" s="190"/>
    </row>
    <row r="35" spans="1:7" s="89" customFormat="1" ht="17.25" thickBot="1" x14ac:dyDescent="0.3">
      <c r="A35" s="190">
        <v>27</v>
      </c>
      <c r="B35" s="184" t="s">
        <v>180</v>
      </c>
      <c r="C35" s="273" t="s">
        <v>198</v>
      </c>
      <c r="D35" s="161" t="s">
        <v>204</v>
      </c>
      <c r="E35" s="155" t="s">
        <v>182</v>
      </c>
      <c r="F35" s="153">
        <v>65</v>
      </c>
      <c r="G35" s="190"/>
    </row>
    <row r="36" spans="1:7" s="89" customFormat="1" ht="17.25" thickBot="1" x14ac:dyDescent="0.3">
      <c r="A36" s="190">
        <v>28</v>
      </c>
      <c r="B36" s="184" t="s">
        <v>200</v>
      </c>
      <c r="C36" s="273" t="s">
        <v>202</v>
      </c>
      <c r="D36" s="161" t="s">
        <v>206</v>
      </c>
      <c r="E36" s="155" t="s">
        <v>182</v>
      </c>
      <c r="F36" s="153">
        <v>65</v>
      </c>
      <c r="G36" s="190"/>
    </row>
    <row r="37" spans="1:7" s="89" customFormat="1" ht="17.25" thickBot="1" x14ac:dyDescent="0.3">
      <c r="A37" s="190">
        <v>29</v>
      </c>
      <c r="B37" s="184" t="s">
        <v>200</v>
      </c>
      <c r="C37" s="273" t="s">
        <v>270</v>
      </c>
      <c r="D37" s="161" t="s">
        <v>272</v>
      </c>
      <c r="E37" s="155" t="s">
        <v>182</v>
      </c>
      <c r="F37" s="153">
        <v>65</v>
      </c>
      <c r="G37" s="190"/>
    </row>
    <row r="38" spans="1:7" s="89" customFormat="1" ht="17.25" thickBot="1" x14ac:dyDescent="0.3">
      <c r="A38" s="190">
        <v>30</v>
      </c>
      <c r="B38" s="184" t="s">
        <v>200</v>
      </c>
      <c r="C38" s="273" t="s">
        <v>201</v>
      </c>
      <c r="D38" s="161" t="s">
        <v>205</v>
      </c>
      <c r="E38" s="155" t="s">
        <v>182</v>
      </c>
      <c r="F38" s="153">
        <v>65</v>
      </c>
      <c r="G38" s="190"/>
    </row>
    <row r="39" spans="1:7" s="89" customFormat="1" ht="17.25" thickBot="1" x14ac:dyDescent="0.3">
      <c r="A39" s="190">
        <v>31</v>
      </c>
      <c r="B39" s="184" t="s">
        <v>200</v>
      </c>
      <c r="C39" s="273" t="s">
        <v>199</v>
      </c>
      <c r="D39" s="161" t="s">
        <v>205</v>
      </c>
      <c r="E39" s="155" t="s">
        <v>182</v>
      </c>
      <c r="F39" s="153">
        <v>65</v>
      </c>
      <c r="G39" s="190"/>
    </row>
    <row r="40" spans="1:7" s="89" customFormat="1" ht="9.75" customHeight="1" x14ac:dyDescent="0.25"/>
    <row r="41" spans="1:7" s="89" customFormat="1" ht="11.25" customHeight="1" x14ac:dyDescent="0.25"/>
    <row r="42" spans="1:7" s="89" customFormat="1" hidden="1" x14ac:dyDescent="0.25"/>
    <row r="43" spans="1:7" s="89" customFormat="1" ht="6.75" hidden="1" customHeight="1" x14ac:dyDescent="0.25"/>
    <row r="44" spans="1:7" s="89" customFormat="1" hidden="1" x14ac:dyDescent="0.25">
      <c r="A44" s="86"/>
      <c r="B44" s="162"/>
      <c r="D44" s="47"/>
      <c r="E44" s="47"/>
      <c r="F44" s="46"/>
      <c r="G44" s="35"/>
    </row>
    <row r="45" spans="1:7" x14ac:dyDescent="0.25">
      <c r="C45" s="24" t="s">
        <v>273</v>
      </c>
      <c r="E45" s="292" t="s">
        <v>226</v>
      </c>
      <c r="F45" s="292"/>
      <c r="G45" s="292"/>
    </row>
    <row r="46" spans="1:7" x14ac:dyDescent="0.25">
      <c r="E46" s="291" t="s">
        <v>169</v>
      </c>
      <c r="F46" s="291"/>
      <c r="G46" s="291"/>
    </row>
    <row r="50" spans="5:7" x14ac:dyDescent="0.25">
      <c r="E50" s="291" t="s">
        <v>170</v>
      </c>
      <c r="F50" s="292"/>
      <c r="G50" s="292"/>
    </row>
  </sheetData>
  <mergeCells count="10">
    <mergeCell ref="A4:G4"/>
    <mergeCell ref="D1:G1"/>
    <mergeCell ref="A1:C1"/>
    <mergeCell ref="A2:C2"/>
    <mergeCell ref="D2:G2"/>
    <mergeCell ref="E45:G45"/>
    <mergeCell ref="E46:G46"/>
    <mergeCell ref="E50:G50"/>
    <mergeCell ref="A5:G5"/>
    <mergeCell ref="A6:G6"/>
  </mergeCells>
  <pageMargins left="0.62992125984251968" right="0.23622047244094491" top="0.78740157480314965" bottom="0.23622047244094491" header="0.31496062992125984" footer="0.23622047244094491"/>
  <pageSetup paperSize="9" scale="8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61"/>
  <sheetViews>
    <sheetView topLeftCell="A12" zoomScale="85" zoomScaleNormal="85" workbookViewId="0">
      <selection activeCell="G12" sqref="G12"/>
    </sheetView>
  </sheetViews>
  <sheetFormatPr defaultRowHeight="15.75" x14ac:dyDescent="0.25"/>
  <cols>
    <col min="1" max="1" width="4" style="172" customWidth="1"/>
    <col min="2" max="2" width="6.140625" style="177" customWidth="1"/>
    <col min="3" max="3" width="26.5703125" style="174" customWidth="1"/>
    <col min="4" max="4" width="15.85546875" style="174" customWidth="1"/>
    <col min="5" max="5" width="23.7109375" style="177" customWidth="1"/>
    <col min="6" max="6" width="8.28515625" style="177" customWidth="1"/>
    <col min="7" max="7" width="44.7109375" style="72" customWidth="1"/>
    <col min="8" max="8" width="9.42578125" style="73" customWidth="1"/>
    <col min="9" max="16384" width="9.140625" style="16"/>
  </cols>
  <sheetData>
    <row r="1" spans="1:13" s="24" customFormat="1" x14ac:dyDescent="0.25">
      <c r="A1" s="321" t="s">
        <v>7</v>
      </c>
      <c r="B1" s="321"/>
      <c r="C1" s="321"/>
      <c r="D1" s="319" t="s">
        <v>8</v>
      </c>
      <c r="E1" s="319"/>
      <c r="F1" s="319"/>
      <c r="G1" s="319"/>
      <c r="H1" s="319"/>
    </row>
    <row r="2" spans="1:13" s="24" customFormat="1" x14ac:dyDescent="0.25">
      <c r="A2" s="322" t="s">
        <v>166</v>
      </c>
      <c r="B2" s="321"/>
      <c r="C2" s="322"/>
      <c r="D2" s="319" t="s">
        <v>9</v>
      </c>
      <c r="E2" s="319"/>
      <c r="F2" s="319"/>
      <c r="G2" s="319"/>
      <c r="H2" s="319"/>
    </row>
    <row r="3" spans="1:13" s="24" customFormat="1" x14ac:dyDescent="0.25">
      <c r="A3" s="172"/>
      <c r="B3" s="173"/>
      <c r="C3" s="174"/>
      <c r="D3" s="174"/>
      <c r="E3" s="173"/>
      <c r="F3" s="177"/>
      <c r="G3" s="90"/>
      <c r="H3" s="91"/>
    </row>
    <row r="4" spans="1:13" s="24" customFormat="1" ht="18.75" customHeight="1" x14ac:dyDescent="0.25">
      <c r="A4" s="317" t="s">
        <v>18</v>
      </c>
      <c r="B4" s="318"/>
      <c r="C4" s="317"/>
      <c r="D4" s="317"/>
      <c r="E4" s="317"/>
      <c r="F4" s="317"/>
      <c r="G4" s="317"/>
      <c r="H4" s="317"/>
    </row>
    <row r="5" spans="1:13" s="24" customFormat="1" ht="18.75" customHeight="1" x14ac:dyDescent="0.25">
      <c r="A5" s="317" t="s">
        <v>21</v>
      </c>
      <c r="B5" s="318"/>
      <c r="C5" s="317"/>
      <c r="D5" s="317"/>
      <c r="E5" s="317"/>
      <c r="F5" s="317"/>
      <c r="G5" s="317"/>
      <c r="H5" s="317"/>
      <c r="J5" s="92"/>
      <c r="K5" s="34"/>
      <c r="L5" s="35"/>
      <c r="M5" s="16"/>
    </row>
    <row r="6" spans="1:13" s="24" customFormat="1" x14ac:dyDescent="0.25">
      <c r="A6" s="319" t="str">
        <f>'T KeCHUNG'!A5:AE5</f>
        <v xml:space="preserve"> NĂM HỌC 2022-2023</v>
      </c>
      <c r="B6" s="320"/>
      <c r="C6" s="319"/>
      <c r="D6" s="319"/>
      <c r="E6" s="319"/>
      <c r="F6" s="319"/>
      <c r="G6" s="319"/>
      <c r="H6" s="319"/>
    </row>
    <row r="7" spans="1:13" s="24" customFormat="1" x14ac:dyDescent="0.25">
      <c r="A7" s="172"/>
      <c r="B7" s="175"/>
      <c r="C7" s="176"/>
      <c r="D7" s="176"/>
      <c r="E7" s="176"/>
      <c r="F7" s="176"/>
      <c r="G7" s="93"/>
      <c r="H7" s="70"/>
    </row>
    <row r="8" spans="1:13" s="24" customFormat="1" ht="33" x14ac:dyDescent="0.25">
      <c r="A8" s="191" t="s">
        <v>0</v>
      </c>
      <c r="B8" s="192" t="s">
        <v>12</v>
      </c>
      <c r="C8" s="191" t="s">
        <v>1</v>
      </c>
      <c r="D8" s="191" t="s">
        <v>3</v>
      </c>
      <c r="E8" s="193" t="s">
        <v>2</v>
      </c>
      <c r="F8" s="191" t="s">
        <v>10</v>
      </c>
      <c r="G8" s="194" t="s">
        <v>22</v>
      </c>
      <c r="H8" s="195" t="s">
        <v>4</v>
      </c>
    </row>
    <row r="9" spans="1:13" s="24" customFormat="1" ht="53.25" customHeight="1" x14ac:dyDescent="0.25">
      <c r="A9" s="196">
        <v>1</v>
      </c>
      <c r="B9" s="184" t="s">
        <v>180</v>
      </c>
      <c r="C9" s="257" t="s">
        <v>184</v>
      </c>
      <c r="D9" s="161" t="s">
        <v>185</v>
      </c>
      <c r="E9" s="155" t="s">
        <v>182</v>
      </c>
      <c r="F9" s="196">
        <v>65</v>
      </c>
      <c r="G9" s="181" t="s">
        <v>228</v>
      </c>
      <c r="H9" s="195"/>
    </row>
    <row r="10" spans="1:13" s="24" customFormat="1" ht="46.5" customHeight="1" x14ac:dyDescent="0.25">
      <c r="A10" s="196">
        <v>2</v>
      </c>
      <c r="B10" s="184" t="s">
        <v>180</v>
      </c>
      <c r="C10" s="197" t="s">
        <v>229</v>
      </c>
      <c r="D10" s="161" t="s">
        <v>185</v>
      </c>
      <c r="E10" s="155" t="s">
        <v>182</v>
      </c>
      <c r="F10" s="196">
        <v>65</v>
      </c>
      <c r="G10" s="181" t="str">
        <f>TKe_canhan!$S$11</f>
        <v>Một số BP phối hợp phụ huynh nâng cao chất lượng CSND để giảm tỷ lệ trẻ suy dinh dưỡng trong trường MN</v>
      </c>
      <c r="H10" s="195"/>
    </row>
    <row r="11" spans="1:13" s="24" customFormat="1" ht="63" customHeight="1" x14ac:dyDescent="0.25">
      <c r="A11" s="196">
        <v>3</v>
      </c>
      <c r="B11" s="184" t="s">
        <v>186</v>
      </c>
      <c r="C11" s="258" t="s">
        <v>187</v>
      </c>
      <c r="D11" s="161" t="s">
        <v>188</v>
      </c>
      <c r="E11" s="155" t="s">
        <v>182</v>
      </c>
      <c r="F11" s="196">
        <v>65</v>
      </c>
      <c r="G11" s="247" t="s">
        <v>232</v>
      </c>
      <c r="H11" s="195"/>
    </row>
    <row r="12" spans="1:13" s="24" customFormat="1" ht="57.75" customHeight="1" x14ac:dyDescent="0.25">
      <c r="A12" s="196">
        <v>4</v>
      </c>
      <c r="B12" s="184" t="s">
        <v>180</v>
      </c>
      <c r="C12" s="251" t="s">
        <v>189</v>
      </c>
      <c r="D12" s="161" t="s">
        <v>188</v>
      </c>
      <c r="E12" s="155" t="s">
        <v>182</v>
      </c>
      <c r="F12" s="196">
        <v>65</v>
      </c>
      <c r="G12" s="259" t="s">
        <v>230</v>
      </c>
      <c r="H12" s="195"/>
    </row>
    <row r="13" spans="1:13" s="24" customFormat="1" ht="50.25" customHeight="1" thickBot="1" x14ac:dyDescent="0.3">
      <c r="A13" s="196">
        <v>5</v>
      </c>
      <c r="B13" s="184" t="s">
        <v>180</v>
      </c>
      <c r="C13" s="274" t="s">
        <v>234</v>
      </c>
      <c r="D13" s="161" t="s">
        <v>188</v>
      </c>
      <c r="E13" s="155" t="s">
        <v>182</v>
      </c>
      <c r="F13" s="196">
        <v>65</v>
      </c>
      <c r="G13" s="259" t="s">
        <v>248</v>
      </c>
      <c r="H13" s="195"/>
    </row>
    <row r="14" spans="1:13" s="24" customFormat="1" ht="50.25" customHeight="1" x14ac:dyDescent="0.25">
      <c r="A14" s="196">
        <v>6</v>
      </c>
      <c r="B14" s="184" t="s">
        <v>180</v>
      </c>
      <c r="C14" s="251" t="s">
        <v>231</v>
      </c>
      <c r="D14" s="161" t="s">
        <v>188</v>
      </c>
      <c r="E14" s="155" t="s">
        <v>182</v>
      </c>
      <c r="F14" s="196">
        <v>65</v>
      </c>
      <c r="G14" s="247" t="s">
        <v>233</v>
      </c>
      <c r="H14" s="195"/>
    </row>
    <row r="15" spans="1:13" s="24" customFormat="1" ht="50.25" customHeight="1" x14ac:dyDescent="0.25">
      <c r="A15" s="196">
        <v>7</v>
      </c>
      <c r="B15" s="184" t="s">
        <v>180</v>
      </c>
      <c r="C15" s="275" t="s">
        <v>191</v>
      </c>
      <c r="D15" s="161" t="s">
        <v>188</v>
      </c>
      <c r="E15" s="155" t="s">
        <v>182</v>
      </c>
      <c r="F15" s="196">
        <v>65</v>
      </c>
      <c r="G15" s="259" t="s">
        <v>235</v>
      </c>
      <c r="H15" s="195"/>
    </row>
    <row r="16" spans="1:13" s="24" customFormat="1" ht="55.5" customHeight="1" x14ac:dyDescent="0.25">
      <c r="A16" s="196">
        <v>8</v>
      </c>
      <c r="B16" s="184" t="s">
        <v>180</v>
      </c>
      <c r="C16" s="259" t="s">
        <v>274</v>
      </c>
      <c r="D16" s="161" t="s">
        <v>188</v>
      </c>
      <c r="E16" s="155" t="s">
        <v>182</v>
      </c>
      <c r="F16" s="196">
        <v>65</v>
      </c>
      <c r="G16" s="259" t="s">
        <v>236</v>
      </c>
      <c r="H16" s="195"/>
    </row>
    <row r="17" spans="1:8" s="24" customFormat="1" x14ac:dyDescent="0.25">
      <c r="A17" s="172"/>
      <c r="B17" s="177"/>
      <c r="C17" s="24" t="s">
        <v>275</v>
      </c>
      <c r="D17" s="174"/>
      <c r="E17" s="177"/>
      <c r="F17" s="177"/>
      <c r="G17" s="72"/>
      <c r="H17" s="73"/>
    </row>
    <row r="18" spans="1:8" s="24" customFormat="1" x14ac:dyDescent="0.25">
      <c r="A18" s="172"/>
      <c r="B18" s="177"/>
      <c r="C18" s="174"/>
      <c r="D18" s="174"/>
      <c r="E18" s="177"/>
      <c r="F18" s="177"/>
      <c r="G18" s="72" t="s">
        <v>276</v>
      </c>
      <c r="H18" s="73"/>
    </row>
    <row r="19" spans="1:8" s="24" customFormat="1" x14ac:dyDescent="0.25">
      <c r="A19" s="172"/>
      <c r="B19" s="177"/>
      <c r="C19" s="174"/>
      <c r="D19" s="174"/>
      <c r="E19" s="177"/>
      <c r="F19" s="177"/>
      <c r="G19" s="256" t="s">
        <v>212</v>
      </c>
      <c r="H19" s="73"/>
    </row>
    <row r="20" spans="1:8" s="24" customFormat="1" x14ac:dyDescent="0.25">
      <c r="A20" s="172"/>
      <c r="B20" s="177"/>
      <c r="C20" s="174"/>
      <c r="D20" s="174"/>
      <c r="E20" s="177"/>
      <c r="F20" s="177"/>
      <c r="G20" s="72"/>
      <c r="H20" s="73"/>
    </row>
    <row r="21" spans="1:8" s="24" customFormat="1" x14ac:dyDescent="0.25">
      <c r="A21" s="172"/>
      <c r="B21" s="177"/>
      <c r="C21" s="174"/>
      <c r="D21" s="174"/>
      <c r="E21" s="177"/>
      <c r="F21" s="177"/>
      <c r="G21" s="72"/>
      <c r="H21" s="73"/>
    </row>
    <row r="22" spans="1:8" s="24" customFormat="1" x14ac:dyDescent="0.25">
      <c r="A22" s="172"/>
      <c r="B22" s="177"/>
      <c r="C22" s="174"/>
      <c r="D22" s="174"/>
      <c r="E22" s="177"/>
      <c r="F22" s="177"/>
      <c r="G22" s="256" t="s">
        <v>213</v>
      </c>
      <c r="H22" s="73"/>
    </row>
    <row r="23" spans="1:8" s="24" customFormat="1" x14ac:dyDescent="0.25">
      <c r="A23" s="172"/>
      <c r="B23" s="177"/>
      <c r="C23" s="174"/>
      <c r="D23" s="174"/>
      <c r="E23" s="177"/>
      <c r="F23" s="177"/>
      <c r="G23" s="72"/>
      <c r="H23" s="73"/>
    </row>
    <row r="24" spans="1:8" s="24" customFormat="1" x14ac:dyDescent="0.25">
      <c r="A24" s="172"/>
      <c r="B24" s="177"/>
      <c r="C24" s="174"/>
      <c r="D24" s="174"/>
      <c r="E24" s="177"/>
      <c r="F24" s="177"/>
      <c r="G24" s="72"/>
      <c r="H24" s="73"/>
    </row>
    <row r="25" spans="1:8" s="24" customFormat="1" x14ac:dyDescent="0.25">
      <c r="A25" s="172"/>
      <c r="B25" s="177"/>
      <c r="C25" s="174"/>
      <c r="D25" s="174"/>
      <c r="E25" s="177"/>
      <c r="F25" s="177"/>
      <c r="G25" s="72"/>
      <c r="H25" s="73"/>
    </row>
    <row r="26" spans="1:8" s="24" customFormat="1" x14ac:dyDescent="0.25">
      <c r="A26" s="172"/>
      <c r="B26" s="177"/>
      <c r="C26" s="174"/>
      <c r="D26" s="174"/>
      <c r="E26" s="177"/>
      <c r="F26" s="177"/>
      <c r="G26" s="72"/>
      <c r="H26" s="73"/>
    </row>
    <row r="27" spans="1:8" s="24" customFormat="1" x14ac:dyDescent="0.25">
      <c r="A27" s="172"/>
      <c r="B27" s="177"/>
      <c r="C27" s="174"/>
      <c r="D27" s="174"/>
      <c r="E27" s="177"/>
      <c r="F27" s="177"/>
      <c r="G27" s="72"/>
      <c r="H27" s="73"/>
    </row>
    <row r="28" spans="1:8" s="24" customFormat="1" x14ac:dyDescent="0.25">
      <c r="A28" s="172"/>
      <c r="B28" s="177"/>
      <c r="C28" s="174"/>
      <c r="D28" s="174"/>
      <c r="E28" s="177"/>
      <c r="F28" s="177"/>
      <c r="G28" s="72"/>
      <c r="H28" s="73"/>
    </row>
    <row r="29" spans="1:8" s="24" customFormat="1" x14ac:dyDescent="0.25">
      <c r="A29" s="172"/>
      <c r="B29" s="177"/>
      <c r="C29" s="174"/>
      <c r="D29" s="174"/>
      <c r="E29" s="177"/>
      <c r="F29" s="177"/>
      <c r="G29" s="72"/>
      <c r="H29" s="73"/>
    </row>
    <row r="30" spans="1:8" s="24" customFormat="1" x14ac:dyDescent="0.25">
      <c r="A30" s="172"/>
      <c r="B30" s="177"/>
      <c r="C30" s="174"/>
      <c r="D30" s="174"/>
      <c r="E30" s="177"/>
      <c r="F30" s="177"/>
      <c r="G30" s="72"/>
      <c r="H30" s="73"/>
    </row>
    <row r="45" ht="30.95" customHeight="1" x14ac:dyDescent="0.25"/>
    <row r="46" ht="30.95" customHeight="1" x14ac:dyDescent="0.25"/>
    <row r="54" ht="30.95" customHeight="1" x14ac:dyDescent="0.25"/>
    <row r="55" ht="46.5" customHeight="1" x14ac:dyDescent="0.25"/>
    <row r="60" ht="36" customHeight="1" x14ac:dyDescent="0.25"/>
    <row r="61" ht="36" customHeight="1" x14ac:dyDescent="0.25"/>
  </sheetData>
  <mergeCells count="7">
    <mergeCell ref="A4:H4"/>
    <mergeCell ref="A5:H5"/>
    <mergeCell ref="A6:H6"/>
    <mergeCell ref="A1:C1"/>
    <mergeCell ref="A2:C2"/>
    <mergeCell ref="D1:H1"/>
    <mergeCell ref="D2:H2"/>
  </mergeCells>
  <pageMargins left="0.23622047244094491" right="0.23622047244094491" top="0.6692913385826772" bottom="0.27559055118110237" header="0.31496062992125984" footer="0.23622047244094491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H27"/>
  <sheetViews>
    <sheetView zoomScaleNormal="100" workbookViewId="0">
      <selection activeCell="G10" sqref="G10"/>
    </sheetView>
  </sheetViews>
  <sheetFormatPr defaultRowHeight="15.75" x14ac:dyDescent="0.25"/>
  <cols>
    <col min="1" max="1" width="7" style="31" customWidth="1"/>
    <col min="2" max="2" width="5.28515625" style="65" customWidth="1"/>
    <col min="3" max="3" width="25.7109375" style="16" customWidth="1"/>
    <col min="4" max="4" width="13.7109375" style="35" customWidth="1"/>
    <col min="5" max="5" width="25.42578125" style="151" customWidth="1"/>
    <col min="6" max="6" width="10.28515625" style="47" customWidth="1"/>
    <col min="7" max="7" width="36.5703125" style="23" customWidth="1"/>
    <col min="8" max="8" width="12.5703125" style="16" customWidth="1"/>
    <col min="9" max="16384" width="9.140625" style="16"/>
  </cols>
  <sheetData>
    <row r="1" spans="1:8" s="24" customFormat="1" x14ac:dyDescent="0.25">
      <c r="A1" s="295" t="s">
        <v>7</v>
      </c>
      <c r="B1" s="295"/>
      <c r="C1" s="295"/>
      <c r="D1" s="294" t="s">
        <v>8</v>
      </c>
      <c r="E1" s="294"/>
      <c r="F1" s="294"/>
      <c r="G1" s="294"/>
      <c r="H1" s="294"/>
    </row>
    <row r="2" spans="1:8" s="24" customFormat="1" x14ac:dyDescent="0.25">
      <c r="A2" s="293" t="s">
        <v>166</v>
      </c>
      <c r="B2" s="293"/>
      <c r="C2" s="293"/>
      <c r="D2" s="293" t="s">
        <v>9</v>
      </c>
      <c r="E2" s="293"/>
      <c r="F2" s="293"/>
      <c r="G2" s="293"/>
      <c r="H2" s="293"/>
    </row>
    <row r="3" spans="1:8" s="24" customFormat="1" x14ac:dyDescent="0.25">
      <c r="A3" s="31"/>
      <c r="B3" s="16"/>
      <c r="C3" s="16"/>
      <c r="D3" s="35"/>
      <c r="E3" s="152"/>
      <c r="F3" s="163"/>
      <c r="G3" s="37"/>
    </row>
    <row r="4" spans="1:8" s="24" customFormat="1" ht="18.75" customHeight="1" x14ac:dyDescent="0.25">
      <c r="A4" s="291" t="s">
        <v>18</v>
      </c>
      <c r="B4" s="291"/>
      <c r="C4" s="291"/>
      <c r="D4" s="291"/>
      <c r="E4" s="291"/>
      <c r="F4" s="291"/>
      <c r="G4" s="291"/>
      <c r="H4" s="291"/>
    </row>
    <row r="5" spans="1:8" s="24" customFormat="1" ht="18.75" customHeight="1" x14ac:dyDescent="0.25">
      <c r="A5" s="291" t="s">
        <v>24</v>
      </c>
      <c r="B5" s="291"/>
      <c r="C5" s="291"/>
      <c r="D5" s="291"/>
      <c r="E5" s="291"/>
      <c r="F5" s="291"/>
      <c r="G5" s="291"/>
      <c r="H5" s="291"/>
    </row>
    <row r="6" spans="1:8" s="24" customFormat="1" x14ac:dyDescent="0.25">
      <c r="A6" s="293" t="str">
        <f>'T KeCHUNG'!A5:AE5</f>
        <v xml:space="preserve"> NĂM HỌC 2022-2023</v>
      </c>
      <c r="B6" s="293"/>
      <c r="C6" s="293"/>
      <c r="D6" s="293"/>
      <c r="E6" s="293"/>
      <c r="F6" s="293"/>
      <c r="G6" s="293"/>
      <c r="H6" s="293"/>
    </row>
    <row r="7" spans="1:8" s="24" customFormat="1" x14ac:dyDescent="0.25">
      <c r="A7" s="29"/>
      <c r="B7" s="164"/>
      <c r="C7" s="33"/>
      <c r="D7" s="33"/>
      <c r="E7" s="70"/>
      <c r="F7" s="33"/>
      <c r="G7" s="33"/>
      <c r="H7" s="33"/>
    </row>
    <row r="8" spans="1:8" s="35" customFormat="1" ht="31.5" x14ac:dyDescent="0.25">
      <c r="A8" s="15" t="s">
        <v>0</v>
      </c>
      <c r="B8" s="220" t="s">
        <v>12</v>
      </c>
      <c r="C8" s="15" t="s">
        <v>1</v>
      </c>
      <c r="D8" s="15" t="s">
        <v>3</v>
      </c>
      <c r="E8" s="71" t="s">
        <v>2</v>
      </c>
      <c r="F8" s="15" t="s">
        <v>10</v>
      </c>
      <c r="G8" s="15" t="s">
        <v>22</v>
      </c>
      <c r="H8" s="15" t="s">
        <v>4</v>
      </c>
    </row>
    <row r="9" spans="1:8" s="35" customFormat="1" x14ac:dyDescent="0.25">
      <c r="A9" s="19">
        <v>1</v>
      </c>
      <c r="B9" s="154"/>
      <c r="C9" s="157" t="s">
        <v>209</v>
      </c>
      <c r="D9" s="155"/>
      <c r="E9" s="212"/>
      <c r="F9" s="19">
        <v>65</v>
      </c>
      <c r="G9" s="202"/>
      <c r="H9" s="15"/>
    </row>
    <row r="10" spans="1:8" s="35" customFormat="1" x14ac:dyDescent="0.25">
      <c r="A10" s="31"/>
      <c r="B10" s="65"/>
      <c r="C10" s="24" t="s">
        <v>210</v>
      </c>
      <c r="E10" s="151"/>
      <c r="F10" s="47"/>
      <c r="G10" s="47" t="s">
        <v>226</v>
      </c>
      <c r="H10" s="16"/>
    </row>
    <row r="11" spans="1:8" s="35" customFormat="1" x14ac:dyDescent="0.25">
      <c r="A11" s="31"/>
      <c r="B11" s="65"/>
      <c r="C11" s="16"/>
      <c r="E11" s="151"/>
      <c r="F11" s="47"/>
      <c r="G11" s="46" t="s">
        <v>169</v>
      </c>
      <c r="H11" s="16"/>
    </row>
    <row r="12" spans="1:8" s="35" customFormat="1" x14ac:dyDescent="0.25">
      <c r="A12" s="31"/>
      <c r="B12" s="65"/>
      <c r="C12" s="16"/>
      <c r="E12" s="151"/>
      <c r="F12" s="47"/>
      <c r="G12" s="23"/>
      <c r="H12" s="16"/>
    </row>
    <row r="13" spans="1:8" s="35" customFormat="1" x14ac:dyDescent="0.25">
      <c r="A13" s="31"/>
      <c r="B13" s="65"/>
      <c r="C13" s="16"/>
      <c r="E13" s="151"/>
      <c r="F13" s="47"/>
      <c r="G13" s="23"/>
      <c r="H13" s="16"/>
    </row>
    <row r="14" spans="1:8" s="35" customFormat="1" x14ac:dyDescent="0.25">
      <c r="A14" s="31"/>
      <c r="B14" s="65"/>
      <c r="C14" s="16"/>
      <c r="E14" s="151"/>
      <c r="F14" s="47"/>
      <c r="G14" s="23" t="s">
        <v>211</v>
      </c>
      <c r="H14" s="16"/>
    </row>
    <row r="15" spans="1:8" s="35" customFormat="1" x14ac:dyDescent="0.25">
      <c r="A15" s="31"/>
      <c r="B15" s="65"/>
      <c r="C15" s="16"/>
      <c r="E15" s="151"/>
      <c r="F15" s="47"/>
      <c r="G15" s="23"/>
      <c r="H15" s="16"/>
    </row>
    <row r="16" spans="1:8" s="35" customFormat="1" x14ac:dyDescent="0.25">
      <c r="A16" s="31"/>
      <c r="B16" s="65"/>
      <c r="C16" s="16"/>
      <c r="E16" s="151"/>
      <c r="F16" s="47"/>
      <c r="G16" s="23"/>
      <c r="H16" s="16"/>
    </row>
    <row r="17" spans="1:8" s="35" customFormat="1" x14ac:dyDescent="0.25">
      <c r="A17" s="31"/>
      <c r="B17" s="65"/>
      <c r="C17" s="16"/>
      <c r="E17" s="151"/>
      <c r="F17" s="47"/>
      <c r="G17" s="23"/>
      <c r="H17" s="16"/>
    </row>
    <row r="18" spans="1:8" s="35" customFormat="1" x14ac:dyDescent="0.25">
      <c r="A18" s="31"/>
      <c r="B18" s="65"/>
      <c r="C18" s="16"/>
      <c r="E18" s="151"/>
      <c r="F18" s="47"/>
      <c r="G18" s="23"/>
      <c r="H18" s="16"/>
    </row>
    <row r="19" spans="1:8" s="35" customFormat="1" x14ac:dyDescent="0.25">
      <c r="A19" s="31"/>
      <c r="B19" s="65"/>
      <c r="C19" s="16"/>
      <c r="E19" s="151"/>
      <c r="F19" s="47"/>
      <c r="G19" s="23"/>
      <c r="H19" s="16"/>
    </row>
    <row r="20" spans="1:8" s="35" customFormat="1" x14ac:dyDescent="0.25">
      <c r="A20" s="31"/>
      <c r="B20" s="65"/>
      <c r="C20" s="16"/>
      <c r="E20" s="151"/>
      <c r="F20" s="47"/>
      <c r="G20" s="23"/>
      <c r="H20" s="16"/>
    </row>
    <row r="21" spans="1:8" s="35" customFormat="1" x14ac:dyDescent="0.25">
      <c r="A21" s="31"/>
      <c r="B21" s="65"/>
      <c r="C21" s="16"/>
      <c r="E21" s="151"/>
      <c r="F21" s="47"/>
      <c r="G21" s="23"/>
      <c r="H21" s="16"/>
    </row>
    <row r="22" spans="1:8" s="35" customFormat="1" x14ac:dyDescent="0.25">
      <c r="A22" s="31"/>
      <c r="B22" s="65"/>
      <c r="C22" s="16"/>
      <c r="E22" s="151"/>
      <c r="F22" s="47"/>
      <c r="G22" s="23"/>
      <c r="H22" s="16"/>
    </row>
    <row r="23" spans="1:8" s="35" customFormat="1" x14ac:dyDescent="0.25">
      <c r="A23" s="31"/>
      <c r="B23" s="65"/>
      <c r="C23" s="16"/>
      <c r="E23" s="151"/>
      <c r="F23" s="47"/>
      <c r="G23" s="23"/>
      <c r="H23" s="16"/>
    </row>
    <row r="24" spans="1:8" s="35" customFormat="1" x14ac:dyDescent="0.25">
      <c r="A24" s="31"/>
      <c r="B24" s="65"/>
      <c r="C24" s="16"/>
      <c r="E24" s="151"/>
      <c r="F24" s="47"/>
      <c r="G24" s="23"/>
      <c r="H24" s="16"/>
    </row>
    <row r="25" spans="1:8" s="35" customFormat="1" x14ac:dyDescent="0.25">
      <c r="A25" s="31"/>
      <c r="B25" s="65"/>
      <c r="C25" s="16"/>
      <c r="E25" s="151"/>
      <c r="F25" s="47"/>
      <c r="G25" s="23"/>
      <c r="H25" s="16"/>
    </row>
    <row r="26" spans="1:8" s="35" customFormat="1" x14ac:dyDescent="0.25">
      <c r="A26" s="31"/>
      <c r="B26" s="65"/>
      <c r="C26" s="16"/>
      <c r="E26" s="151"/>
      <c r="F26" s="47"/>
      <c r="G26" s="23"/>
      <c r="H26" s="16"/>
    </row>
    <row r="27" spans="1:8" s="35" customFormat="1" x14ac:dyDescent="0.25">
      <c r="A27" s="31"/>
      <c r="B27" s="65"/>
      <c r="C27" s="16"/>
      <c r="E27" s="151"/>
      <c r="F27" s="47"/>
      <c r="G27" s="23"/>
      <c r="H27" s="16"/>
    </row>
  </sheetData>
  <mergeCells count="7">
    <mergeCell ref="A4:H4"/>
    <mergeCell ref="A5:H5"/>
    <mergeCell ref="A6:H6"/>
    <mergeCell ref="A1:C1"/>
    <mergeCell ref="A2:C2"/>
    <mergeCell ref="D1:H1"/>
    <mergeCell ref="D2:H2"/>
  </mergeCells>
  <pageMargins left="0.23622047244094491" right="0.23622047244094491" top="0.86614173228346458" bottom="0.51181102362204722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21"/>
  <sheetViews>
    <sheetView workbookViewId="0">
      <selection activeCell="G10" sqref="G10"/>
    </sheetView>
  </sheetViews>
  <sheetFormatPr defaultRowHeight="16.5" x14ac:dyDescent="0.25"/>
  <cols>
    <col min="1" max="1" width="8" style="1" customWidth="1"/>
    <col min="2" max="2" width="11.5703125" style="9" bestFit="1" customWidth="1"/>
    <col min="3" max="3" width="17.85546875" style="1" bestFit="1" customWidth="1"/>
    <col min="4" max="4" width="19.140625" style="1" bestFit="1" customWidth="1"/>
    <col min="5" max="5" width="19.7109375" style="5" customWidth="1"/>
    <col min="6" max="6" width="9.7109375" style="5" customWidth="1"/>
    <col min="7" max="7" width="45.42578125" style="5" customWidth="1"/>
    <col min="8" max="8" width="11.140625" style="1" bestFit="1" customWidth="1"/>
    <col min="9" max="16384" width="9.140625" style="1"/>
  </cols>
  <sheetData>
    <row r="1" spans="1:8" s="24" customFormat="1" ht="15.75" x14ac:dyDescent="0.25">
      <c r="A1" s="295" t="s">
        <v>7</v>
      </c>
      <c r="B1" s="295"/>
      <c r="C1" s="295"/>
      <c r="D1" s="294" t="s">
        <v>8</v>
      </c>
      <c r="E1" s="294"/>
      <c r="F1" s="294"/>
      <c r="G1" s="294"/>
      <c r="H1" s="294"/>
    </row>
    <row r="2" spans="1:8" s="24" customFormat="1" ht="15.75" x14ac:dyDescent="0.25">
      <c r="A2" s="293" t="s">
        <v>166</v>
      </c>
      <c r="B2" s="293"/>
      <c r="C2" s="293"/>
      <c r="D2" s="293" t="s">
        <v>9</v>
      </c>
      <c r="E2" s="293"/>
      <c r="F2" s="293"/>
      <c r="G2" s="293"/>
      <c r="H2" s="293"/>
    </row>
    <row r="3" spans="1:8" s="24" customFormat="1" ht="15.75" x14ac:dyDescent="0.25">
      <c r="A3" s="16"/>
      <c r="B3" s="16"/>
      <c r="C3" s="16"/>
      <c r="D3" s="16"/>
      <c r="E3" s="16"/>
      <c r="F3" s="37"/>
      <c r="G3" s="37"/>
    </row>
    <row r="4" spans="1:8" s="6" customFormat="1" ht="18.75" customHeight="1" x14ac:dyDescent="0.3">
      <c r="A4" s="323" t="s">
        <v>18</v>
      </c>
      <c r="B4" s="323"/>
      <c r="C4" s="323"/>
      <c r="D4" s="323"/>
      <c r="E4" s="323"/>
      <c r="F4" s="323"/>
      <c r="G4" s="323"/>
      <c r="H4" s="323"/>
    </row>
    <row r="5" spans="1:8" s="6" customFormat="1" ht="18.75" customHeight="1" x14ac:dyDescent="0.3">
      <c r="A5" s="323" t="s">
        <v>23</v>
      </c>
      <c r="B5" s="323"/>
      <c r="C5" s="323"/>
      <c r="D5" s="323"/>
      <c r="E5" s="323"/>
      <c r="F5" s="323"/>
      <c r="G5" s="323"/>
      <c r="H5" s="323"/>
    </row>
    <row r="6" spans="1:8" s="6" customFormat="1" ht="18.75" x14ac:dyDescent="0.3">
      <c r="A6" s="324" t="str">
        <f>'T KeCHUNG'!A5:AE5</f>
        <v xml:space="preserve"> NĂM HỌC 2022-2023</v>
      </c>
      <c r="B6" s="324"/>
      <c r="C6" s="324"/>
      <c r="D6" s="324"/>
      <c r="E6" s="324"/>
      <c r="F6" s="324"/>
      <c r="G6" s="324"/>
      <c r="H6" s="324"/>
    </row>
    <row r="7" spans="1:8" s="6" customFormat="1" ht="18.75" x14ac:dyDescent="0.3">
      <c r="A7" s="12"/>
      <c r="B7" s="10"/>
      <c r="C7" s="10"/>
      <c r="D7" s="10"/>
      <c r="E7" s="10"/>
      <c r="F7" s="10"/>
      <c r="G7" s="10"/>
      <c r="H7" s="10"/>
    </row>
    <row r="8" spans="1:8" s="6" customFormat="1" ht="18.75" x14ac:dyDescent="0.25">
      <c r="A8" s="13" t="s">
        <v>0</v>
      </c>
      <c r="B8" s="14" t="s">
        <v>12</v>
      </c>
      <c r="C8" s="13" t="s">
        <v>1</v>
      </c>
      <c r="D8" s="13" t="s">
        <v>3</v>
      </c>
      <c r="E8" s="14" t="s">
        <v>2</v>
      </c>
      <c r="F8" s="13" t="s">
        <v>10</v>
      </c>
      <c r="G8" s="13" t="s">
        <v>22</v>
      </c>
      <c r="H8" s="15" t="s">
        <v>4</v>
      </c>
    </row>
    <row r="9" spans="1:8" s="6" customFormat="1" ht="18.75" x14ac:dyDescent="0.25">
      <c r="A9" s="3"/>
      <c r="B9" s="4"/>
      <c r="C9" s="262" t="s">
        <v>214</v>
      </c>
      <c r="D9" s="4"/>
      <c r="E9" s="4"/>
      <c r="F9" s="4">
        <v>65</v>
      </c>
      <c r="G9" s="4"/>
      <c r="H9" s="4"/>
    </row>
    <row r="10" spans="1:8" x14ac:dyDescent="0.25">
      <c r="A10" s="1" t="s">
        <v>128</v>
      </c>
      <c r="G10" s="5" t="s">
        <v>277</v>
      </c>
    </row>
    <row r="11" spans="1:8" x14ac:dyDescent="0.25">
      <c r="E11" s="8"/>
      <c r="G11" s="9" t="s">
        <v>215</v>
      </c>
    </row>
    <row r="12" spans="1:8" s="5" customFormat="1" x14ac:dyDescent="0.25">
      <c r="B12" s="9"/>
      <c r="C12" s="1"/>
      <c r="D12" s="1"/>
      <c r="E12" s="7"/>
      <c r="G12" s="8"/>
      <c r="H12" s="1"/>
    </row>
    <row r="13" spans="1:8" x14ac:dyDescent="0.25">
      <c r="G13" s="8"/>
    </row>
    <row r="14" spans="1:8" x14ac:dyDescent="0.25">
      <c r="F14" s="299" t="s">
        <v>170</v>
      </c>
      <c r="G14" s="299"/>
    </row>
    <row r="15" spans="1:8" x14ac:dyDescent="0.25">
      <c r="G15" s="8"/>
    </row>
    <row r="20" spans="7:7" x14ac:dyDescent="0.25">
      <c r="G20" s="60"/>
    </row>
    <row r="21" spans="7:7" x14ac:dyDescent="0.25">
      <c r="G21" s="8"/>
    </row>
  </sheetData>
  <mergeCells count="8">
    <mergeCell ref="F14:G14"/>
    <mergeCell ref="A4:H4"/>
    <mergeCell ref="A5:H5"/>
    <mergeCell ref="A6:H6"/>
    <mergeCell ref="A1:C1"/>
    <mergeCell ref="A2:C2"/>
    <mergeCell ref="D1:H1"/>
    <mergeCell ref="D2:H2"/>
  </mergeCells>
  <pageMargins left="0.25" right="0.24" top="0.86" bottom="0.32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H15"/>
  <sheetViews>
    <sheetView topLeftCell="A5" workbookViewId="0">
      <selection activeCell="G14" sqref="G14"/>
    </sheetView>
  </sheetViews>
  <sheetFormatPr defaultRowHeight="16.5" x14ac:dyDescent="0.25"/>
  <cols>
    <col min="1" max="1" width="5.7109375" style="182" customWidth="1"/>
    <col min="2" max="2" width="9.28515625" style="64" bestFit="1" customWidth="1"/>
    <col min="3" max="3" width="31.85546875" style="53" customWidth="1"/>
    <col min="4" max="4" width="15.7109375" style="53" bestFit="1" customWidth="1"/>
    <col min="5" max="5" width="20.28515625" style="72" customWidth="1"/>
    <col min="6" max="6" width="6.140625" style="44" bestFit="1" customWidth="1"/>
    <col min="7" max="7" width="42.85546875" style="56" customWidth="1"/>
    <col min="8" max="8" width="10" style="1" customWidth="1"/>
    <col min="9" max="16384" width="9.140625" style="1"/>
  </cols>
  <sheetData>
    <row r="1" spans="1:8" s="24" customFormat="1" ht="15.75" x14ac:dyDescent="0.25">
      <c r="A1" s="295" t="s">
        <v>53</v>
      </c>
      <c r="B1" s="295"/>
      <c r="C1" s="295"/>
      <c r="D1" s="294" t="s">
        <v>8</v>
      </c>
      <c r="E1" s="294"/>
      <c r="F1" s="294"/>
      <c r="G1" s="294"/>
      <c r="H1" s="294"/>
    </row>
    <row r="2" spans="1:8" s="24" customFormat="1" ht="15.75" x14ac:dyDescent="0.25">
      <c r="A2" s="293" t="s">
        <v>166</v>
      </c>
      <c r="B2" s="293"/>
      <c r="C2" s="293"/>
      <c r="D2" s="293" t="s">
        <v>9</v>
      </c>
      <c r="E2" s="293"/>
      <c r="F2" s="293"/>
      <c r="G2" s="293"/>
      <c r="H2" s="293"/>
    </row>
    <row r="3" spans="1:8" s="6" customFormat="1" ht="18.75" customHeight="1" x14ac:dyDescent="0.25">
      <c r="A3" s="182"/>
      <c r="B3" s="66"/>
      <c r="C3" s="53"/>
      <c r="D3" s="53"/>
      <c r="E3" s="73"/>
      <c r="F3" s="44"/>
      <c r="G3" s="55"/>
    </row>
    <row r="4" spans="1:8" s="6" customFormat="1" ht="18.75" customHeight="1" x14ac:dyDescent="0.3">
      <c r="A4" s="323" t="s">
        <v>25</v>
      </c>
      <c r="B4" s="323"/>
      <c r="C4" s="323"/>
      <c r="D4" s="323"/>
      <c r="E4" s="323"/>
      <c r="F4" s="323"/>
      <c r="G4" s="323"/>
      <c r="H4" s="323"/>
    </row>
    <row r="5" spans="1:8" s="6" customFormat="1" ht="18.75" customHeight="1" x14ac:dyDescent="0.3">
      <c r="A5" s="323" t="s">
        <v>26</v>
      </c>
      <c r="B5" s="323"/>
      <c r="C5" s="323"/>
      <c r="D5" s="323"/>
      <c r="E5" s="323"/>
      <c r="F5" s="323"/>
      <c r="G5" s="323"/>
      <c r="H5" s="323"/>
    </row>
    <row r="6" spans="1:8" s="6" customFormat="1" ht="18.75" x14ac:dyDescent="0.3">
      <c r="A6" s="324" t="str">
        <f>'T KeCHUNG'!A5:AE5</f>
        <v xml:space="preserve"> NĂM HỌC 2022-2023</v>
      </c>
      <c r="B6" s="324"/>
      <c r="C6" s="324"/>
      <c r="D6" s="324"/>
      <c r="E6" s="324"/>
      <c r="F6" s="324"/>
      <c r="G6" s="324"/>
      <c r="H6" s="324"/>
    </row>
    <row r="7" spans="1:8" s="6" customFormat="1" ht="18.75" x14ac:dyDescent="0.3">
      <c r="A7" s="52"/>
      <c r="B7" s="62"/>
      <c r="C7" s="54"/>
      <c r="D7" s="54"/>
      <c r="E7" s="70"/>
      <c r="F7" s="45"/>
      <c r="G7" s="57"/>
      <c r="H7" s="10"/>
    </row>
    <row r="8" spans="1:8" s="8" customFormat="1" x14ac:dyDescent="0.25">
      <c r="A8" s="43" t="s">
        <v>5</v>
      </c>
      <c r="B8" s="42" t="s">
        <v>12</v>
      </c>
      <c r="C8" s="178" t="s">
        <v>1</v>
      </c>
      <c r="D8" s="178" t="s">
        <v>3</v>
      </c>
      <c r="E8" s="71" t="s">
        <v>2</v>
      </c>
      <c r="F8" s="38" t="s">
        <v>10</v>
      </c>
      <c r="G8" s="42" t="s">
        <v>22</v>
      </c>
      <c r="H8" s="38" t="s">
        <v>4</v>
      </c>
    </row>
    <row r="9" spans="1:8" s="8" customFormat="1" ht="33" x14ac:dyDescent="0.25">
      <c r="A9" s="19">
        <v>1</v>
      </c>
      <c r="B9" s="179" t="s">
        <v>180</v>
      </c>
      <c r="C9" s="180" t="s">
        <v>267</v>
      </c>
      <c r="D9" s="180" t="s">
        <v>188</v>
      </c>
      <c r="E9" s="69" t="s">
        <v>216</v>
      </c>
      <c r="F9" s="19">
        <v>65</v>
      </c>
      <c r="G9" s="259" t="s">
        <v>230</v>
      </c>
      <c r="H9" s="39"/>
    </row>
    <row r="10" spans="1:8" s="8" customFormat="1" x14ac:dyDescent="0.25">
      <c r="A10" s="182"/>
      <c r="B10" s="64"/>
      <c r="C10" s="53"/>
      <c r="D10" s="53"/>
      <c r="E10" s="72"/>
      <c r="F10" s="44"/>
      <c r="G10" s="56"/>
      <c r="H10" s="1"/>
    </row>
    <row r="11" spans="1:8" s="8" customFormat="1" x14ac:dyDescent="0.25">
      <c r="A11" s="182"/>
      <c r="B11" s="64"/>
      <c r="C11" s="24" t="s">
        <v>217</v>
      </c>
      <c r="D11" s="53"/>
      <c r="E11" s="72"/>
      <c r="F11" s="44"/>
      <c r="G11" s="56" t="s">
        <v>277</v>
      </c>
      <c r="H11" s="1"/>
    </row>
    <row r="12" spans="1:8" s="8" customFormat="1" x14ac:dyDescent="0.25">
      <c r="A12" s="182"/>
      <c r="B12" s="64"/>
      <c r="C12" s="53"/>
      <c r="D12" s="53"/>
      <c r="E12" s="72"/>
      <c r="F12" s="44"/>
      <c r="G12" s="65" t="s">
        <v>218</v>
      </c>
      <c r="H12" s="1"/>
    </row>
    <row r="13" spans="1:8" s="8" customFormat="1" x14ac:dyDescent="0.25">
      <c r="A13" s="182"/>
      <c r="B13" s="64"/>
      <c r="C13" s="53"/>
      <c r="D13" s="53"/>
      <c r="E13" s="72"/>
      <c r="F13" s="44"/>
      <c r="G13" s="56"/>
      <c r="H13" s="1"/>
    </row>
    <row r="14" spans="1:8" s="8" customFormat="1" x14ac:dyDescent="0.25">
      <c r="A14" s="182"/>
      <c r="B14" s="64"/>
      <c r="C14" s="53"/>
      <c r="D14" s="53"/>
      <c r="E14" s="72"/>
      <c r="F14" s="44"/>
      <c r="G14" s="56"/>
      <c r="H14" s="1"/>
    </row>
    <row r="15" spans="1:8" s="8" customFormat="1" x14ac:dyDescent="0.25">
      <c r="A15" s="182"/>
      <c r="B15" s="64"/>
      <c r="C15" s="53"/>
      <c r="D15" s="53"/>
      <c r="E15" s="72"/>
      <c r="F15" s="44"/>
      <c r="G15" s="56" t="s">
        <v>219</v>
      </c>
      <c r="H15" s="1"/>
    </row>
  </sheetData>
  <mergeCells count="7">
    <mergeCell ref="A4:H4"/>
    <mergeCell ref="A5:H5"/>
    <mergeCell ref="A6:H6"/>
    <mergeCell ref="A1:C1"/>
    <mergeCell ref="A2:C2"/>
    <mergeCell ref="D1:H1"/>
    <mergeCell ref="D2:H2"/>
  </mergeCells>
  <pageMargins left="0.25" right="0.24" top="0.86" bottom="0.32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G15"/>
  <sheetViews>
    <sheetView workbookViewId="0">
      <selection activeCell="F11" sqref="F11:G11"/>
    </sheetView>
  </sheetViews>
  <sheetFormatPr defaultRowHeight="16.5" x14ac:dyDescent="0.25"/>
  <cols>
    <col min="1" max="1" width="8" style="1" customWidth="1"/>
    <col min="2" max="2" width="11.5703125" style="9" bestFit="1" customWidth="1"/>
    <col min="3" max="3" width="24.7109375" style="1" customWidth="1"/>
    <col min="4" max="4" width="27.28515625" style="1" customWidth="1"/>
    <col min="5" max="5" width="27.7109375" style="5" customWidth="1"/>
    <col min="6" max="6" width="13.140625" style="5" customWidth="1"/>
    <col min="7" max="7" width="26.5703125" style="1" customWidth="1"/>
    <col min="8" max="16384" width="9.140625" style="1"/>
  </cols>
  <sheetData>
    <row r="1" spans="1:7" s="24" customFormat="1" ht="15.75" x14ac:dyDescent="0.25">
      <c r="A1" s="295" t="s">
        <v>7</v>
      </c>
      <c r="B1" s="295"/>
      <c r="C1" s="295"/>
      <c r="D1" s="29"/>
      <c r="E1" s="29" t="s">
        <v>8</v>
      </c>
      <c r="F1" s="37"/>
    </row>
    <row r="2" spans="1:7" s="24" customFormat="1" ht="15.75" x14ac:dyDescent="0.25">
      <c r="A2" s="293" t="s">
        <v>166</v>
      </c>
      <c r="B2" s="293"/>
      <c r="C2" s="293"/>
      <c r="D2" s="31"/>
      <c r="E2" s="31" t="s">
        <v>9</v>
      </c>
      <c r="F2" s="37"/>
    </row>
    <row r="3" spans="1:7" s="6" customFormat="1" ht="18.75" x14ac:dyDescent="0.3">
      <c r="A3" s="2"/>
      <c r="B3" s="2"/>
      <c r="C3" s="2"/>
      <c r="D3" s="2"/>
      <c r="E3" s="2"/>
      <c r="F3" s="11"/>
    </row>
    <row r="4" spans="1:7" s="6" customFormat="1" ht="18.75" customHeight="1" x14ac:dyDescent="0.3">
      <c r="A4" s="323" t="s">
        <v>25</v>
      </c>
      <c r="B4" s="323"/>
      <c r="C4" s="323"/>
      <c r="D4" s="323"/>
      <c r="E4" s="323"/>
      <c r="F4" s="323"/>
      <c r="G4" s="323"/>
    </row>
    <row r="5" spans="1:7" s="6" customFormat="1" ht="18.75" customHeight="1" x14ac:dyDescent="0.3">
      <c r="A5" s="323" t="s">
        <v>28</v>
      </c>
      <c r="B5" s="323"/>
      <c r="C5" s="323"/>
      <c r="D5" s="323"/>
      <c r="E5" s="323"/>
      <c r="F5" s="323"/>
      <c r="G5" s="323"/>
    </row>
    <row r="6" spans="1:7" s="6" customFormat="1" ht="18.75" x14ac:dyDescent="0.3">
      <c r="A6" s="324" t="str">
        <f>'T KeCHUNG'!A5:AE5</f>
        <v xml:space="preserve"> NĂM HỌC 2022-2023</v>
      </c>
      <c r="B6" s="324"/>
      <c r="C6" s="324"/>
      <c r="D6" s="324"/>
      <c r="E6" s="324"/>
      <c r="F6" s="324"/>
      <c r="G6" s="324"/>
    </row>
    <row r="7" spans="1:7" s="6" customFormat="1" ht="18.75" x14ac:dyDescent="0.3">
      <c r="A7" s="12"/>
      <c r="B7" s="10"/>
      <c r="C7" s="10"/>
      <c r="D7" s="10"/>
      <c r="E7" s="10"/>
      <c r="F7" s="10"/>
      <c r="G7" s="10"/>
    </row>
    <row r="8" spans="1:7" s="6" customFormat="1" ht="18.75" x14ac:dyDescent="0.25">
      <c r="A8" s="13" t="s">
        <v>0</v>
      </c>
      <c r="B8" s="14" t="s">
        <v>12</v>
      </c>
      <c r="C8" s="13" t="s">
        <v>1</v>
      </c>
      <c r="D8" s="13" t="s">
        <v>3</v>
      </c>
      <c r="E8" s="14" t="s">
        <v>2</v>
      </c>
      <c r="F8" s="13" t="s">
        <v>10</v>
      </c>
      <c r="G8" s="15" t="s">
        <v>4</v>
      </c>
    </row>
    <row r="9" spans="1:7" s="24" customFormat="1" ht="15.75" x14ac:dyDescent="0.25">
      <c r="A9" s="49">
        <v>1</v>
      </c>
      <c r="B9" s="75"/>
      <c r="C9" s="205" t="s">
        <v>172</v>
      </c>
      <c r="D9" s="200"/>
      <c r="E9" s="201"/>
      <c r="F9" s="203">
        <v>65</v>
      </c>
      <c r="G9" s="204"/>
    </row>
    <row r="10" spans="1:7" s="16" customFormat="1" x14ac:dyDescent="0.25">
      <c r="A10" s="1"/>
      <c r="B10" s="9"/>
      <c r="C10" s="1"/>
      <c r="D10" s="1"/>
      <c r="E10" s="5"/>
      <c r="F10" s="5"/>
      <c r="G10" s="1"/>
    </row>
    <row r="11" spans="1:7" x14ac:dyDescent="0.25">
      <c r="C11" s="24" t="s">
        <v>210</v>
      </c>
      <c r="F11" s="296" t="s">
        <v>226</v>
      </c>
      <c r="G11" s="296"/>
    </row>
    <row r="12" spans="1:7" x14ac:dyDescent="0.25">
      <c r="F12" s="298" t="s">
        <v>169</v>
      </c>
      <c r="G12" s="296"/>
    </row>
    <row r="15" spans="1:7" x14ac:dyDescent="0.25">
      <c r="F15" s="298" t="s">
        <v>170</v>
      </c>
      <c r="G15" s="296"/>
    </row>
  </sheetData>
  <mergeCells count="8">
    <mergeCell ref="A1:C1"/>
    <mergeCell ref="A2:C2"/>
    <mergeCell ref="F11:G11"/>
    <mergeCell ref="F12:G12"/>
    <mergeCell ref="F15:G15"/>
    <mergeCell ref="A4:G4"/>
    <mergeCell ref="A5:G5"/>
    <mergeCell ref="A6:G6"/>
  </mergeCells>
  <printOptions horizontalCentered="1"/>
  <pageMargins left="0.25" right="0.24" top="0.86" bottom="0.32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H19"/>
  <sheetViews>
    <sheetView workbookViewId="0">
      <selection activeCell="G11" sqref="G11"/>
    </sheetView>
  </sheetViews>
  <sheetFormatPr defaultRowHeight="16.5" x14ac:dyDescent="0.25"/>
  <cols>
    <col min="1" max="1" width="4.28515625" style="1" customWidth="1"/>
    <col min="2" max="2" width="12.42578125" style="9" customWidth="1"/>
    <col min="3" max="3" width="16.5703125" style="1" customWidth="1"/>
    <col min="4" max="4" width="17.7109375" style="1" customWidth="1"/>
    <col min="5" max="5" width="25.28515625" style="5" customWidth="1"/>
    <col min="6" max="6" width="8.42578125" style="5" customWidth="1"/>
    <col min="7" max="7" width="44.42578125" style="5" customWidth="1"/>
    <col min="8" max="8" width="11.140625" style="1" bestFit="1" customWidth="1"/>
    <col min="9" max="16384" width="9.140625" style="1"/>
  </cols>
  <sheetData>
    <row r="1" spans="1:8" s="24" customFormat="1" ht="15.75" x14ac:dyDescent="0.25">
      <c r="A1" s="295" t="s">
        <v>7</v>
      </c>
      <c r="B1" s="295"/>
      <c r="C1" s="295"/>
      <c r="D1" s="29"/>
      <c r="E1" s="294" t="s">
        <v>8</v>
      </c>
      <c r="F1" s="294"/>
      <c r="G1" s="294"/>
      <c r="H1" s="294"/>
    </row>
    <row r="2" spans="1:8" s="24" customFormat="1" ht="15.75" x14ac:dyDescent="0.25">
      <c r="A2" s="293" t="s">
        <v>166</v>
      </c>
      <c r="B2" s="293"/>
      <c r="C2" s="293"/>
      <c r="D2" s="31"/>
      <c r="E2" s="293" t="s">
        <v>9</v>
      </c>
      <c r="F2" s="293"/>
      <c r="G2" s="293"/>
      <c r="H2" s="293"/>
    </row>
    <row r="3" spans="1:8" s="6" customFormat="1" ht="18.75" x14ac:dyDescent="0.3">
      <c r="A3" s="2"/>
      <c r="B3" s="2"/>
      <c r="C3" s="2"/>
      <c r="D3" s="2"/>
      <c r="E3" s="2"/>
      <c r="F3" s="11"/>
      <c r="G3" s="11"/>
    </row>
    <row r="4" spans="1:8" s="6" customFormat="1" ht="18.75" customHeight="1" x14ac:dyDescent="0.3">
      <c r="A4" s="323" t="s">
        <v>25</v>
      </c>
      <c r="B4" s="323"/>
      <c r="C4" s="323"/>
      <c r="D4" s="323"/>
      <c r="E4" s="323"/>
      <c r="F4" s="323"/>
      <c r="G4" s="323"/>
      <c r="H4" s="323"/>
    </row>
    <row r="5" spans="1:8" s="6" customFormat="1" ht="18.75" customHeight="1" x14ac:dyDescent="0.3">
      <c r="A5" s="323" t="s">
        <v>59</v>
      </c>
      <c r="B5" s="323"/>
      <c r="C5" s="323"/>
      <c r="D5" s="323"/>
      <c r="E5" s="323"/>
      <c r="F5" s="323"/>
      <c r="G5" s="323"/>
      <c r="H5" s="323"/>
    </row>
    <row r="6" spans="1:8" s="6" customFormat="1" ht="18.75" x14ac:dyDescent="0.3">
      <c r="A6" s="324" t="str">
        <f>'T KeCHUNG'!A5:AE5</f>
        <v xml:space="preserve"> NĂM HỌC 2022-2023</v>
      </c>
      <c r="B6" s="324"/>
      <c r="C6" s="324"/>
      <c r="D6" s="324"/>
      <c r="E6" s="324"/>
      <c r="F6" s="324"/>
      <c r="G6" s="324"/>
      <c r="H6" s="324"/>
    </row>
    <row r="7" spans="1:8" s="6" customFormat="1" ht="18.75" x14ac:dyDescent="0.3">
      <c r="A7" s="12"/>
      <c r="B7" s="10"/>
      <c r="C7" s="10"/>
      <c r="D7" s="10"/>
      <c r="E7" s="10"/>
      <c r="F7" s="10"/>
      <c r="G7" s="10"/>
      <c r="H7" s="10"/>
    </row>
    <row r="8" spans="1:8" s="6" customFormat="1" x14ac:dyDescent="0.25">
      <c r="A8" s="25" t="s">
        <v>0</v>
      </c>
      <c r="B8" s="26" t="s">
        <v>12</v>
      </c>
      <c r="C8" s="25" t="s">
        <v>1</v>
      </c>
      <c r="D8" s="25" t="s">
        <v>3</v>
      </c>
      <c r="E8" s="26" t="s">
        <v>2</v>
      </c>
      <c r="F8" s="25" t="s">
        <v>10</v>
      </c>
      <c r="G8" s="25" t="s">
        <v>22</v>
      </c>
      <c r="H8" s="25" t="s">
        <v>4</v>
      </c>
    </row>
    <row r="9" spans="1:8" s="24" customFormat="1" ht="15.75" x14ac:dyDescent="0.25">
      <c r="A9" s="19">
        <v>1</v>
      </c>
      <c r="B9" s="75"/>
      <c r="C9" s="199" t="s">
        <v>214</v>
      </c>
      <c r="D9" s="200"/>
      <c r="E9" s="201"/>
      <c r="F9" s="203">
        <v>65</v>
      </c>
      <c r="G9" s="156"/>
      <c r="H9" s="18"/>
    </row>
    <row r="10" spans="1:8" s="207" customFormat="1" x14ac:dyDescent="0.25">
      <c r="A10" s="1"/>
      <c r="B10" s="9"/>
      <c r="C10" s="1"/>
      <c r="D10" s="1"/>
      <c r="E10" s="8"/>
      <c r="F10" s="5"/>
      <c r="G10" s="5"/>
      <c r="H10" s="1"/>
    </row>
    <row r="11" spans="1:8" x14ac:dyDescent="0.25">
      <c r="A11" s="5"/>
      <c r="C11" s="295" t="s">
        <v>210</v>
      </c>
      <c r="D11" s="295"/>
      <c r="E11" s="7"/>
      <c r="G11" s="8" t="s">
        <v>226</v>
      </c>
    </row>
    <row r="12" spans="1:8" s="5" customFormat="1" x14ac:dyDescent="0.25">
      <c r="A12" s="1"/>
      <c r="B12" s="9"/>
      <c r="C12" s="1"/>
      <c r="D12" s="1"/>
      <c r="G12" s="7" t="s">
        <v>169</v>
      </c>
      <c r="H12" s="1"/>
    </row>
    <row r="13" spans="1:8" x14ac:dyDescent="0.25">
      <c r="G13" s="28"/>
    </row>
    <row r="15" spans="1:8" x14ac:dyDescent="0.25">
      <c r="G15" s="9" t="s">
        <v>220</v>
      </c>
    </row>
    <row r="16" spans="1:8" x14ac:dyDescent="0.25">
      <c r="D16" s="299"/>
      <c r="E16" s="299"/>
      <c r="F16" s="299"/>
    </row>
    <row r="18" spans="7:7" x14ac:dyDescent="0.25">
      <c r="G18" s="40"/>
    </row>
    <row r="19" spans="7:7" x14ac:dyDescent="0.25">
      <c r="G19" s="28"/>
    </row>
  </sheetData>
  <mergeCells count="9">
    <mergeCell ref="A4:H4"/>
    <mergeCell ref="A5:H5"/>
    <mergeCell ref="A6:H6"/>
    <mergeCell ref="D16:F16"/>
    <mergeCell ref="A1:C1"/>
    <mergeCell ref="A2:C2"/>
    <mergeCell ref="E1:H1"/>
    <mergeCell ref="E2:H2"/>
    <mergeCell ref="C11:D11"/>
  </mergeCells>
  <pageMargins left="0.47" right="0.24" top="0.86" bottom="0.32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G16"/>
  <sheetViews>
    <sheetView workbookViewId="0">
      <selection activeCell="F10" sqref="F10:G10"/>
    </sheetView>
  </sheetViews>
  <sheetFormatPr defaultRowHeight="16.5" x14ac:dyDescent="0.25"/>
  <cols>
    <col min="1" max="1" width="8" style="60" customWidth="1"/>
    <col min="2" max="2" width="11.5703125" style="63" bestFit="1" customWidth="1"/>
    <col min="3" max="3" width="27.5703125" style="1" customWidth="1"/>
    <col min="4" max="4" width="20.5703125" style="8" customWidth="1"/>
    <col min="5" max="5" width="27.7109375" style="28" customWidth="1"/>
    <col min="6" max="6" width="13.140625" style="5" customWidth="1"/>
    <col min="7" max="7" width="26.5703125" style="1" customWidth="1"/>
    <col min="8" max="16384" width="9.140625" style="1"/>
  </cols>
  <sheetData>
    <row r="1" spans="1:7" s="24" customFormat="1" ht="15.75" x14ac:dyDescent="0.25">
      <c r="A1" s="295" t="s">
        <v>7</v>
      </c>
      <c r="B1" s="295"/>
      <c r="C1" s="295"/>
      <c r="D1" s="294" t="s">
        <v>8</v>
      </c>
      <c r="E1" s="294"/>
      <c r="F1" s="294"/>
      <c r="G1" s="294"/>
    </row>
    <row r="2" spans="1:7" s="24" customFormat="1" ht="15.75" x14ac:dyDescent="0.25">
      <c r="A2" s="293" t="s">
        <v>166</v>
      </c>
      <c r="B2" s="293"/>
      <c r="C2" s="293"/>
      <c r="D2" s="293" t="s">
        <v>9</v>
      </c>
      <c r="E2" s="293"/>
      <c r="F2" s="293"/>
      <c r="G2" s="293"/>
    </row>
    <row r="3" spans="1:7" s="6" customFormat="1" ht="18.75" x14ac:dyDescent="0.3">
      <c r="A3" s="58"/>
      <c r="B3" s="61"/>
      <c r="C3" s="2"/>
      <c r="D3" s="8"/>
      <c r="E3" s="8"/>
      <c r="F3" s="11"/>
    </row>
    <row r="4" spans="1:7" s="6" customFormat="1" ht="23.25" customHeight="1" x14ac:dyDescent="0.3">
      <c r="A4" s="323" t="s">
        <v>25</v>
      </c>
      <c r="B4" s="323"/>
      <c r="C4" s="323"/>
      <c r="D4" s="323"/>
      <c r="E4" s="323"/>
      <c r="F4" s="323"/>
      <c r="G4" s="323"/>
    </row>
    <row r="5" spans="1:7" s="6" customFormat="1" ht="22.5" customHeight="1" x14ac:dyDescent="0.3">
      <c r="A5" s="323" t="s">
        <v>27</v>
      </c>
      <c r="B5" s="323"/>
      <c r="C5" s="323"/>
      <c r="D5" s="323"/>
      <c r="E5" s="323"/>
      <c r="F5" s="323"/>
      <c r="G5" s="323"/>
    </row>
    <row r="6" spans="1:7" s="6" customFormat="1" ht="25.5" customHeight="1" x14ac:dyDescent="0.3">
      <c r="A6" s="324" t="str">
        <f>'T KeCHUNG'!A5:AE5</f>
        <v xml:space="preserve"> NĂM HỌC 2022-2023</v>
      </c>
      <c r="B6" s="324"/>
      <c r="C6" s="324"/>
      <c r="D6" s="324"/>
      <c r="E6" s="324"/>
      <c r="F6" s="324"/>
      <c r="G6" s="324"/>
    </row>
    <row r="7" spans="1:7" s="6" customFormat="1" ht="18.75" x14ac:dyDescent="0.3">
      <c r="A7" s="59"/>
      <c r="B7" s="62"/>
      <c r="C7" s="10"/>
      <c r="D7" s="10"/>
      <c r="E7" s="10"/>
      <c r="F7" s="10"/>
      <c r="G7" s="10"/>
    </row>
    <row r="8" spans="1:7" s="6" customFormat="1" x14ac:dyDescent="0.25">
      <c r="A8" s="38" t="s">
        <v>0</v>
      </c>
      <c r="B8" s="48" t="s">
        <v>12</v>
      </c>
      <c r="C8" s="25" t="s">
        <v>1</v>
      </c>
      <c r="D8" s="21" t="s">
        <v>51</v>
      </c>
      <c r="E8" s="27" t="s">
        <v>2</v>
      </c>
      <c r="F8" s="25" t="s">
        <v>10</v>
      </c>
      <c r="G8" s="25" t="s">
        <v>4</v>
      </c>
    </row>
    <row r="9" spans="1:7" s="6" customFormat="1" x14ac:dyDescent="0.25">
      <c r="A9" s="49">
        <v>1</v>
      </c>
      <c r="B9" s="141"/>
      <c r="C9" s="142" t="s">
        <v>172</v>
      </c>
      <c r="D9" s="141"/>
      <c r="E9" s="143"/>
      <c r="F9" s="50">
        <v>65</v>
      </c>
      <c r="G9" s="51"/>
    </row>
    <row r="10" spans="1:7" s="6" customFormat="1" x14ac:dyDescent="0.25">
      <c r="A10" s="60"/>
      <c r="B10" s="63"/>
      <c r="C10" s="1"/>
      <c r="D10" s="8"/>
      <c r="E10" s="28"/>
      <c r="F10" s="325" t="s">
        <v>226</v>
      </c>
      <c r="G10" s="325"/>
    </row>
    <row r="11" spans="1:7" s="6" customFormat="1" x14ac:dyDescent="0.25">
      <c r="A11" s="60"/>
      <c r="B11" s="63"/>
      <c r="C11" s="24" t="s">
        <v>210</v>
      </c>
      <c r="D11" s="8"/>
      <c r="E11" s="28"/>
      <c r="F11" s="298" t="s">
        <v>169</v>
      </c>
      <c r="G11" s="296"/>
    </row>
    <row r="12" spans="1:7" s="6" customFormat="1" x14ac:dyDescent="0.25">
      <c r="A12" s="60"/>
      <c r="B12" s="63"/>
      <c r="C12" s="1"/>
      <c r="D12" s="8"/>
      <c r="E12" s="28"/>
      <c r="F12" s="5"/>
      <c r="G12" s="1"/>
    </row>
    <row r="13" spans="1:7" s="6" customFormat="1" x14ac:dyDescent="0.25">
      <c r="A13" s="60"/>
      <c r="B13" s="63"/>
      <c r="C13" s="1"/>
      <c r="D13" s="8"/>
      <c r="E13" s="28"/>
      <c r="F13" s="5"/>
      <c r="G13" s="1"/>
    </row>
    <row r="14" spans="1:7" s="6" customFormat="1" x14ac:dyDescent="0.25">
      <c r="A14" s="60"/>
      <c r="B14" s="63"/>
      <c r="C14" s="1"/>
      <c r="D14" s="8"/>
      <c r="E14" s="28"/>
      <c r="F14" s="298" t="s">
        <v>170</v>
      </c>
      <c r="G14" s="296"/>
    </row>
    <row r="15" spans="1:7" s="6" customFormat="1" x14ac:dyDescent="0.25">
      <c r="A15" s="60"/>
      <c r="B15" s="63"/>
      <c r="C15" s="1"/>
      <c r="D15" s="8"/>
      <c r="E15" s="28"/>
      <c r="F15" s="60"/>
      <c r="G15" s="1"/>
    </row>
    <row r="16" spans="1:7" x14ac:dyDescent="0.25">
      <c r="F16" s="8"/>
    </row>
  </sheetData>
  <mergeCells count="10">
    <mergeCell ref="A1:C1"/>
    <mergeCell ref="A2:C2"/>
    <mergeCell ref="D1:G1"/>
    <mergeCell ref="D2:G2"/>
    <mergeCell ref="F10:G10"/>
    <mergeCell ref="F11:G11"/>
    <mergeCell ref="F14:G14"/>
    <mergeCell ref="A4:G4"/>
    <mergeCell ref="A5:G5"/>
    <mergeCell ref="A6:G6"/>
  </mergeCells>
  <printOptions horizontalCentered="1"/>
  <pageMargins left="0.25" right="0.24" top="0.86" bottom="0.32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6"/>
  <sheetViews>
    <sheetView workbookViewId="0">
      <selection activeCell="D11" sqref="D11:E11"/>
    </sheetView>
  </sheetViews>
  <sheetFormatPr defaultRowHeight="15.75" x14ac:dyDescent="0.25"/>
  <cols>
    <col min="1" max="1" width="6.85546875" style="16" customWidth="1"/>
    <col min="2" max="2" width="26.5703125" style="65" customWidth="1"/>
    <col min="3" max="3" width="33.5703125" style="16" customWidth="1"/>
    <col min="4" max="4" width="23" style="23" customWidth="1"/>
    <col min="5" max="5" width="12.5703125" style="16" customWidth="1"/>
    <col min="6" max="16384" width="9.140625" style="16"/>
  </cols>
  <sheetData>
    <row r="1" spans="1:5" s="24" customFormat="1" x14ac:dyDescent="0.25">
      <c r="A1" s="295" t="s">
        <v>54</v>
      </c>
      <c r="B1" s="295"/>
      <c r="C1" s="294" t="s">
        <v>114</v>
      </c>
      <c r="D1" s="294"/>
      <c r="E1" s="294"/>
    </row>
    <row r="2" spans="1:5" s="24" customFormat="1" x14ac:dyDescent="0.25">
      <c r="A2" s="293" t="s">
        <v>166</v>
      </c>
      <c r="B2" s="293"/>
      <c r="C2" s="293" t="s">
        <v>55</v>
      </c>
      <c r="D2" s="293"/>
      <c r="E2" s="293"/>
    </row>
    <row r="3" spans="1:5" s="24" customFormat="1" x14ac:dyDescent="0.25">
      <c r="A3" s="16"/>
      <c r="B3" s="16"/>
      <c r="C3" s="16"/>
      <c r="D3" s="16"/>
    </row>
    <row r="4" spans="1:5" s="24" customFormat="1" x14ac:dyDescent="0.25">
      <c r="A4" s="291" t="s">
        <v>19</v>
      </c>
      <c r="B4" s="291"/>
      <c r="C4" s="291"/>
      <c r="D4" s="291"/>
      <c r="E4" s="291"/>
    </row>
    <row r="5" spans="1:5" s="24" customFormat="1" x14ac:dyDescent="0.25">
      <c r="A5" s="291" t="s">
        <v>15</v>
      </c>
      <c r="B5" s="291"/>
      <c r="C5" s="291"/>
      <c r="D5" s="291"/>
      <c r="E5" s="291"/>
    </row>
    <row r="6" spans="1:5" s="24" customFormat="1" x14ac:dyDescent="0.25">
      <c r="A6" s="293" t="str">
        <f>'T KeCHUNG'!A5:AE5</f>
        <v xml:space="preserve"> NĂM HỌC 2022-2023</v>
      </c>
      <c r="B6" s="293"/>
      <c r="C6" s="293"/>
      <c r="D6" s="293"/>
      <c r="E6" s="293"/>
    </row>
    <row r="7" spans="1:5" s="24" customFormat="1" x14ac:dyDescent="0.25">
      <c r="A7" s="291"/>
      <c r="B7" s="291"/>
      <c r="C7" s="291"/>
      <c r="D7" s="291"/>
    </row>
    <row r="8" spans="1:5" x14ac:dyDescent="0.25">
      <c r="A8" s="21" t="s">
        <v>5</v>
      </c>
      <c r="B8" s="21" t="s">
        <v>11</v>
      </c>
      <c r="C8" s="21" t="s">
        <v>6</v>
      </c>
      <c r="D8" s="21" t="s">
        <v>10</v>
      </c>
      <c r="E8" s="21" t="s">
        <v>14</v>
      </c>
    </row>
    <row r="9" spans="1:5" x14ac:dyDescent="0.25">
      <c r="A9" s="20">
        <v>1</v>
      </c>
      <c r="B9" s="79" t="s">
        <v>167</v>
      </c>
      <c r="C9" s="77" t="s">
        <v>168</v>
      </c>
      <c r="D9" s="20">
        <v>65</v>
      </c>
      <c r="E9" s="78"/>
    </row>
    <row r="10" spans="1:5" x14ac:dyDescent="0.25">
      <c r="A10" s="290" t="s">
        <v>174</v>
      </c>
      <c r="B10" s="290"/>
    </row>
    <row r="11" spans="1:5" x14ac:dyDescent="0.25">
      <c r="D11" s="292" t="s">
        <v>226</v>
      </c>
      <c r="E11" s="292"/>
    </row>
    <row r="12" spans="1:5" x14ac:dyDescent="0.25">
      <c r="D12" s="291" t="s">
        <v>169</v>
      </c>
      <c r="E12" s="291"/>
    </row>
    <row r="16" spans="1:5" x14ac:dyDescent="0.25">
      <c r="D16" s="291" t="s">
        <v>170</v>
      </c>
      <c r="E16" s="292"/>
    </row>
  </sheetData>
  <mergeCells count="12">
    <mergeCell ref="A4:E4"/>
    <mergeCell ref="A5:E5"/>
    <mergeCell ref="A6:E6"/>
    <mergeCell ref="C1:E1"/>
    <mergeCell ref="C2:E2"/>
    <mergeCell ref="A1:B1"/>
    <mergeCell ref="A2:B2"/>
    <mergeCell ref="A10:B10"/>
    <mergeCell ref="D12:E12"/>
    <mergeCell ref="D16:E16"/>
    <mergeCell ref="D11:E11"/>
    <mergeCell ref="A7:D7"/>
  </mergeCells>
  <pageMargins left="0.62992125984251968" right="0.23622047244094491" top="0.86614173228346458" bottom="0.31496062992125984" header="0.31496062992125984" footer="0.31496062992125984"/>
  <pageSetup paperSize="9" scale="93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zoomScaleNormal="100" workbookViewId="0">
      <selection activeCell="D11" sqref="D11:E11"/>
    </sheetView>
  </sheetViews>
  <sheetFormatPr defaultRowHeight="15.75" x14ac:dyDescent="0.25"/>
  <cols>
    <col min="1" max="1" width="6.85546875" style="16" customWidth="1"/>
    <col min="2" max="2" width="27.28515625" style="65" customWidth="1"/>
    <col min="3" max="3" width="28.5703125" style="16" bestFit="1" customWidth="1"/>
    <col min="4" max="4" width="23.42578125" style="23" customWidth="1"/>
    <col min="5" max="5" width="11.7109375" style="16" customWidth="1"/>
    <col min="6" max="16384" width="9.140625" style="16"/>
  </cols>
  <sheetData>
    <row r="1" spans="1:7" s="24" customFormat="1" x14ac:dyDescent="0.25">
      <c r="A1" s="295" t="s">
        <v>54</v>
      </c>
      <c r="B1" s="295"/>
      <c r="C1" s="294" t="s">
        <v>114</v>
      </c>
      <c r="D1" s="294"/>
      <c r="E1" s="294"/>
      <c r="F1" s="30"/>
      <c r="G1" s="30"/>
    </row>
    <row r="2" spans="1:7" s="24" customFormat="1" x14ac:dyDescent="0.25">
      <c r="A2" s="293" t="s">
        <v>166</v>
      </c>
      <c r="B2" s="293"/>
      <c r="C2" s="293" t="s">
        <v>55</v>
      </c>
      <c r="D2" s="293"/>
      <c r="E2" s="293"/>
      <c r="F2" s="32"/>
    </row>
    <row r="3" spans="1:7" s="24" customFormat="1" x14ac:dyDescent="0.25">
      <c r="A3" s="16"/>
      <c r="B3" s="16"/>
      <c r="C3" s="16"/>
      <c r="D3" s="16"/>
    </row>
    <row r="4" spans="1:7" s="24" customFormat="1" x14ac:dyDescent="0.25">
      <c r="A4" s="291" t="s">
        <v>19</v>
      </c>
      <c r="B4" s="291"/>
      <c r="C4" s="291"/>
      <c r="D4" s="291"/>
      <c r="E4" s="291"/>
    </row>
    <row r="5" spans="1:7" s="24" customFormat="1" x14ac:dyDescent="0.25">
      <c r="A5" s="291" t="s">
        <v>119</v>
      </c>
      <c r="B5" s="291"/>
      <c r="C5" s="291"/>
      <c r="D5" s="291"/>
      <c r="E5" s="291"/>
    </row>
    <row r="6" spans="1:7" s="24" customFormat="1" x14ac:dyDescent="0.25">
      <c r="A6" s="293" t="str">
        <f>'T KeCHUNG'!A5:AE5</f>
        <v xml:space="preserve"> NĂM HỌC 2022-2023</v>
      </c>
      <c r="B6" s="293"/>
      <c r="C6" s="293"/>
      <c r="D6" s="293"/>
      <c r="E6" s="293"/>
    </row>
    <row r="7" spans="1:7" s="24" customFormat="1" x14ac:dyDescent="0.25">
      <c r="A7" s="81"/>
      <c r="B7" s="81"/>
      <c r="C7" s="81"/>
      <c r="D7" s="81"/>
    </row>
    <row r="8" spans="1:7" x14ac:dyDescent="0.25">
      <c r="A8" s="21" t="s">
        <v>5</v>
      </c>
      <c r="B8" s="21" t="s">
        <v>11</v>
      </c>
      <c r="C8" s="21" t="s">
        <v>6</v>
      </c>
      <c r="D8" s="21" t="s">
        <v>10</v>
      </c>
      <c r="E8" s="21" t="s">
        <v>14</v>
      </c>
    </row>
    <row r="9" spans="1:7" x14ac:dyDescent="0.25">
      <c r="A9" s="20">
        <v>1</v>
      </c>
      <c r="B9" s="79" t="s">
        <v>171</v>
      </c>
      <c r="C9" s="77" t="s">
        <v>168</v>
      </c>
      <c r="D9" s="20">
        <v>65</v>
      </c>
      <c r="E9" s="21"/>
    </row>
    <row r="10" spans="1:7" x14ac:dyDescent="0.25">
      <c r="A10" s="290" t="s">
        <v>174</v>
      </c>
      <c r="B10" s="290"/>
    </row>
    <row r="11" spans="1:7" x14ac:dyDescent="0.25">
      <c r="D11" s="292" t="s">
        <v>226</v>
      </c>
      <c r="E11" s="292"/>
    </row>
    <row r="12" spans="1:7" x14ac:dyDescent="0.25">
      <c r="D12" s="291" t="s">
        <v>169</v>
      </c>
      <c r="E12" s="291"/>
    </row>
    <row r="15" spans="1:7" x14ac:dyDescent="0.25">
      <c r="D15" s="291" t="s">
        <v>170</v>
      </c>
      <c r="E15" s="291"/>
    </row>
  </sheetData>
  <mergeCells count="11">
    <mergeCell ref="C1:E1"/>
    <mergeCell ref="C2:E2"/>
    <mergeCell ref="A2:B2"/>
    <mergeCell ref="A1:B1"/>
    <mergeCell ref="A10:B10"/>
    <mergeCell ref="D11:E11"/>
    <mergeCell ref="D12:E12"/>
    <mergeCell ref="D15:E15"/>
    <mergeCell ref="A4:E4"/>
    <mergeCell ref="A5:E5"/>
    <mergeCell ref="A6:E6"/>
  </mergeCells>
  <pageMargins left="0.62992125984251968" right="0.23622047244094491" top="0.86614173228346458" bottom="0.31496062992125984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workbookViewId="0">
      <selection activeCell="D11" sqref="D11:E11"/>
    </sheetView>
  </sheetViews>
  <sheetFormatPr defaultRowHeight="15.75" x14ac:dyDescent="0.25"/>
  <cols>
    <col min="1" max="1" width="11.5703125" style="16" customWidth="1"/>
    <col min="2" max="2" width="23.85546875" style="65" customWidth="1"/>
    <col min="3" max="3" width="28.140625" style="16" customWidth="1"/>
    <col min="4" max="4" width="25.85546875" style="23" customWidth="1"/>
    <col min="5" max="5" width="11.140625" style="16" customWidth="1"/>
    <col min="6" max="16384" width="9.140625" style="16"/>
  </cols>
  <sheetData>
    <row r="1" spans="1:5" s="24" customFormat="1" x14ac:dyDescent="0.25">
      <c r="A1" s="295" t="s">
        <v>7</v>
      </c>
      <c r="B1" s="295"/>
      <c r="C1" s="294" t="s">
        <v>8</v>
      </c>
      <c r="D1" s="294"/>
      <c r="E1" s="294"/>
    </row>
    <row r="2" spans="1:5" s="24" customFormat="1" x14ac:dyDescent="0.25">
      <c r="A2" s="293" t="s">
        <v>166</v>
      </c>
      <c r="B2" s="293"/>
      <c r="C2" s="293" t="s">
        <v>9</v>
      </c>
      <c r="D2" s="293"/>
      <c r="E2" s="293"/>
    </row>
    <row r="3" spans="1:5" s="24" customFormat="1" x14ac:dyDescent="0.25">
      <c r="A3" s="16"/>
      <c r="B3" s="16"/>
      <c r="C3" s="16"/>
      <c r="D3" s="16"/>
    </row>
    <row r="4" spans="1:5" s="24" customFormat="1" ht="18.75" customHeight="1" x14ac:dyDescent="0.25">
      <c r="A4" s="291" t="s">
        <v>19</v>
      </c>
      <c r="B4" s="291"/>
      <c r="C4" s="291"/>
      <c r="D4" s="291"/>
      <c r="E4" s="291"/>
    </row>
    <row r="5" spans="1:5" s="24" customFormat="1" ht="18.75" customHeight="1" x14ac:dyDescent="0.25">
      <c r="A5" s="291" t="s">
        <v>16</v>
      </c>
      <c r="B5" s="291"/>
      <c r="C5" s="291"/>
      <c r="D5" s="291"/>
      <c r="E5" s="291"/>
    </row>
    <row r="6" spans="1:5" s="24" customFormat="1" x14ac:dyDescent="0.25">
      <c r="A6" s="293" t="str">
        <f>'T KeCHUNG'!A5:AE5</f>
        <v xml:space="preserve"> NĂM HỌC 2022-2023</v>
      </c>
      <c r="B6" s="293"/>
      <c r="C6" s="293"/>
      <c r="D6" s="293"/>
      <c r="E6" s="293"/>
    </row>
    <row r="7" spans="1:5" s="24" customFormat="1" x14ac:dyDescent="0.25">
      <c r="A7" s="33"/>
      <c r="B7" s="33"/>
      <c r="C7" s="33"/>
      <c r="D7" s="33"/>
      <c r="E7" s="33"/>
    </row>
    <row r="8" spans="1:5" s="24" customFormat="1" x14ac:dyDescent="0.25">
      <c r="A8" s="21" t="s">
        <v>5</v>
      </c>
      <c r="B8" s="21" t="s">
        <v>11</v>
      </c>
      <c r="C8" s="21" t="s">
        <v>6</v>
      </c>
      <c r="D8" s="21" t="s">
        <v>10</v>
      </c>
      <c r="E8" s="21" t="s">
        <v>14</v>
      </c>
    </row>
    <row r="9" spans="1:5" x14ac:dyDescent="0.25">
      <c r="A9" s="20">
        <v>1</v>
      </c>
      <c r="B9" s="218" t="s">
        <v>171</v>
      </c>
      <c r="C9" s="77" t="s">
        <v>172</v>
      </c>
      <c r="D9" s="20">
        <v>65</v>
      </c>
      <c r="E9" s="78"/>
    </row>
    <row r="10" spans="1:5" x14ac:dyDescent="0.25">
      <c r="A10" s="290" t="s">
        <v>179</v>
      </c>
      <c r="B10" s="290"/>
    </row>
    <row r="11" spans="1:5" x14ac:dyDescent="0.25">
      <c r="D11" s="292" t="s">
        <v>226</v>
      </c>
      <c r="E11" s="292"/>
    </row>
    <row r="12" spans="1:5" x14ac:dyDescent="0.25">
      <c r="D12" s="291" t="s">
        <v>169</v>
      </c>
      <c r="E12" s="291"/>
    </row>
    <row r="15" spans="1:5" x14ac:dyDescent="0.25">
      <c r="D15" s="291" t="s">
        <v>170</v>
      </c>
      <c r="E15" s="292"/>
    </row>
  </sheetData>
  <mergeCells count="11">
    <mergeCell ref="C1:E1"/>
    <mergeCell ref="C2:E2"/>
    <mergeCell ref="A1:B1"/>
    <mergeCell ref="A2:B2"/>
    <mergeCell ref="A10:B10"/>
    <mergeCell ref="D11:E11"/>
    <mergeCell ref="D12:E12"/>
    <mergeCell ref="D15:E15"/>
    <mergeCell ref="A4:E4"/>
    <mergeCell ref="A5:E5"/>
    <mergeCell ref="A6:E6"/>
  </mergeCells>
  <pageMargins left="0.62992125984251968" right="0.23622047244094491" top="0.86614173228346458" bottom="0.3149606299212598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workbookViewId="0">
      <selection activeCell="D11" sqref="D11:E11"/>
    </sheetView>
  </sheetViews>
  <sheetFormatPr defaultRowHeight="15.75" x14ac:dyDescent="0.25"/>
  <cols>
    <col min="1" max="1" width="8" style="16" customWidth="1"/>
    <col min="2" max="2" width="26.5703125" style="65" customWidth="1"/>
    <col min="3" max="3" width="25.5703125" style="16" customWidth="1"/>
    <col min="4" max="4" width="20.42578125" style="23" customWidth="1"/>
    <col min="5" max="5" width="12.5703125" style="16" customWidth="1"/>
    <col min="6" max="16384" width="9.140625" style="16"/>
  </cols>
  <sheetData>
    <row r="1" spans="1:5" s="24" customFormat="1" x14ac:dyDescent="0.25">
      <c r="A1" s="295" t="s">
        <v>7</v>
      </c>
      <c r="B1" s="295"/>
      <c r="C1" s="294" t="s">
        <v>8</v>
      </c>
      <c r="D1" s="294"/>
      <c r="E1" s="294"/>
    </row>
    <row r="2" spans="1:5" s="24" customFormat="1" x14ac:dyDescent="0.25">
      <c r="A2" s="293" t="s">
        <v>166</v>
      </c>
      <c r="B2" s="293"/>
      <c r="C2" s="293" t="s">
        <v>9</v>
      </c>
      <c r="D2" s="293"/>
      <c r="E2" s="293"/>
    </row>
    <row r="3" spans="1:5" s="24" customFormat="1" x14ac:dyDescent="0.25">
      <c r="A3" s="16"/>
      <c r="B3" s="16"/>
      <c r="C3" s="16"/>
      <c r="D3" s="16"/>
    </row>
    <row r="4" spans="1:5" s="24" customFormat="1" ht="18.75" customHeight="1" x14ac:dyDescent="0.25">
      <c r="A4" s="291" t="s">
        <v>19</v>
      </c>
      <c r="B4" s="291"/>
      <c r="C4" s="291"/>
      <c r="D4" s="291"/>
      <c r="E4" s="291"/>
    </row>
    <row r="5" spans="1:5" s="24" customFormat="1" ht="18.75" customHeight="1" x14ac:dyDescent="0.25">
      <c r="A5" s="291" t="s">
        <v>58</v>
      </c>
      <c r="B5" s="291"/>
      <c r="C5" s="291"/>
      <c r="D5" s="291"/>
      <c r="E5" s="291"/>
    </row>
    <row r="6" spans="1:5" s="24" customFormat="1" x14ac:dyDescent="0.25">
      <c r="A6" s="293" t="str">
        <f>'T KeCHUNG'!A5:AE5</f>
        <v xml:space="preserve"> NĂM HỌC 2022-2023</v>
      </c>
      <c r="B6" s="293"/>
      <c r="C6" s="293"/>
      <c r="D6" s="293"/>
      <c r="E6" s="293"/>
    </row>
    <row r="7" spans="1:5" s="24" customFormat="1" x14ac:dyDescent="0.25">
      <c r="A7" s="33"/>
      <c r="B7" s="33"/>
      <c r="C7" s="33"/>
      <c r="D7" s="33"/>
      <c r="E7" s="33"/>
    </row>
    <row r="8" spans="1:5" s="24" customFormat="1" x14ac:dyDescent="0.25">
      <c r="A8" s="21" t="s">
        <v>5</v>
      </c>
      <c r="B8" s="21" t="s">
        <v>11</v>
      </c>
      <c r="C8" s="21" t="s">
        <v>6</v>
      </c>
      <c r="D8" s="21" t="s">
        <v>10</v>
      </c>
      <c r="E8" s="21" t="s">
        <v>14</v>
      </c>
    </row>
    <row r="9" spans="1:5" x14ac:dyDescent="0.25">
      <c r="A9" s="20">
        <v>1</v>
      </c>
      <c r="B9" s="76" t="s">
        <v>171</v>
      </c>
      <c r="C9" s="132" t="s">
        <v>173</v>
      </c>
      <c r="D9" s="20">
        <v>65</v>
      </c>
      <c r="E9" s="78"/>
    </row>
    <row r="10" spans="1:5" ht="16.5" x14ac:dyDescent="0.25">
      <c r="A10" s="290" t="s">
        <v>178</v>
      </c>
      <c r="B10" s="290"/>
      <c r="D10" s="5"/>
    </row>
    <row r="11" spans="1:5" ht="16.5" x14ac:dyDescent="0.25">
      <c r="D11" s="296" t="s">
        <v>226</v>
      </c>
      <c r="E11" s="296"/>
    </row>
    <row r="12" spans="1:5" ht="16.5" x14ac:dyDescent="0.25">
      <c r="D12" s="297" t="s">
        <v>169</v>
      </c>
      <c r="E12" s="297"/>
    </row>
    <row r="13" spans="1:5" ht="16.5" x14ac:dyDescent="0.25">
      <c r="D13" s="8"/>
    </row>
    <row r="15" spans="1:5" x14ac:dyDescent="0.25">
      <c r="D15" s="291" t="s">
        <v>170</v>
      </c>
      <c r="E15" s="292"/>
    </row>
  </sheetData>
  <mergeCells count="11">
    <mergeCell ref="C1:E1"/>
    <mergeCell ref="C2:E2"/>
    <mergeCell ref="A1:B1"/>
    <mergeCell ref="A2:B2"/>
    <mergeCell ref="A10:B10"/>
    <mergeCell ref="D11:E11"/>
    <mergeCell ref="D12:E12"/>
    <mergeCell ref="D15:E15"/>
    <mergeCell ref="A4:E4"/>
    <mergeCell ref="A5:E5"/>
    <mergeCell ref="A6:E6"/>
  </mergeCells>
  <pageMargins left="0.62992125984251968" right="0.23622047244094491" top="0.86614173228346458" bottom="0.3149606299212598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"/>
  <sheetViews>
    <sheetView workbookViewId="0">
      <selection activeCell="D11" sqref="D11:E11"/>
    </sheetView>
  </sheetViews>
  <sheetFormatPr defaultRowHeight="15.75" x14ac:dyDescent="0.25"/>
  <cols>
    <col min="1" max="1" width="6.28515625" style="16" customWidth="1"/>
    <col min="2" max="2" width="27.42578125" style="65" customWidth="1"/>
    <col min="3" max="3" width="25.7109375" style="16" customWidth="1"/>
    <col min="4" max="4" width="22.140625" style="23" customWidth="1"/>
    <col min="5" max="5" width="13.140625" style="16" customWidth="1"/>
    <col min="6" max="16384" width="9.140625" style="16"/>
  </cols>
  <sheetData>
    <row r="1" spans="1:5" s="24" customFormat="1" x14ac:dyDescent="0.25">
      <c r="A1" s="295" t="s">
        <v>7</v>
      </c>
      <c r="B1" s="295"/>
      <c r="C1" s="294" t="s">
        <v>8</v>
      </c>
      <c r="D1" s="294"/>
      <c r="E1" s="294"/>
    </row>
    <row r="2" spans="1:5" s="24" customFormat="1" x14ac:dyDescent="0.25">
      <c r="A2" s="293" t="s">
        <v>166</v>
      </c>
      <c r="B2" s="293"/>
      <c r="C2" s="293" t="s">
        <v>9</v>
      </c>
      <c r="D2" s="293"/>
      <c r="E2" s="293"/>
    </row>
    <row r="3" spans="1:5" s="24" customFormat="1" x14ac:dyDescent="0.25">
      <c r="A3" s="16"/>
      <c r="B3" s="16"/>
      <c r="C3" s="16"/>
      <c r="D3" s="16"/>
    </row>
    <row r="4" spans="1:5" s="24" customFormat="1" ht="18.75" customHeight="1" x14ac:dyDescent="0.25">
      <c r="A4" s="291" t="s">
        <v>19</v>
      </c>
      <c r="B4" s="291"/>
      <c r="C4" s="291"/>
      <c r="D4" s="291"/>
      <c r="E4" s="291"/>
    </row>
    <row r="5" spans="1:5" s="24" customFormat="1" ht="18.75" customHeight="1" x14ac:dyDescent="0.25">
      <c r="A5" s="291" t="s">
        <v>115</v>
      </c>
      <c r="B5" s="291"/>
      <c r="C5" s="291"/>
      <c r="D5" s="291"/>
      <c r="E5" s="291"/>
    </row>
    <row r="6" spans="1:5" s="24" customFormat="1" x14ac:dyDescent="0.25">
      <c r="A6" s="293" t="str">
        <f>'T KeCHUNG'!A5:AE5</f>
        <v xml:space="preserve"> NĂM HỌC 2022-2023</v>
      </c>
      <c r="B6" s="293"/>
      <c r="C6" s="293"/>
      <c r="D6" s="293"/>
      <c r="E6" s="293"/>
    </row>
    <row r="7" spans="1:5" s="24" customFormat="1" x14ac:dyDescent="0.25">
      <c r="A7" s="33"/>
      <c r="B7" s="33"/>
      <c r="C7" s="33"/>
      <c r="D7" s="33"/>
      <c r="E7" s="33"/>
    </row>
    <row r="8" spans="1:5" x14ac:dyDescent="0.25">
      <c r="A8" s="21" t="s">
        <v>5</v>
      </c>
      <c r="B8" s="219" t="s">
        <v>11</v>
      </c>
      <c r="C8" s="219" t="s">
        <v>6</v>
      </c>
      <c r="D8" s="21" t="s">
        <v>10</v>
      </c>
      <c r="E8" s="21" t="s">
        <v>14</v>
      </c>
    </row>
    <row r="9" spans="1:5" x14ac:dyDescent="0.25">
      <c r="A9" s="20">
        <v>1</v>
      </c>
      <c r="B9" s="76" t="s">
        <v>167</v>
      </c>
      <c r="C9" s="132" t="s">
        <v>172</v>
      </c>
      <c r="D9" s="20">
        <v>65</v>
      </c>
      <c r="E9" s="78"/>
    </row>
    <row r="10" spans="1:5" ht="16.5" x14ac:dyDescent="0.25">
      <c r="A10" s="290" t="s">
        <v>179</v>
      </c>
      <c r="B10" s="290"/>
      <c r="D10" s="5"/>
    </row>
    <row r="11" spans="1:5" ht="16.5" x14ac:dyDescent="0.25">
      <c r="D11" s="296" t="s">
        <v>226</v>
      </c>
      <c r="E11" s="296"/>
    </row>
    <row r="12" spans="1:5" ht="16.5" x14ac:dyDescent="0.25">
      <c r="D12" s="298" t="s">
        <v>169</v>
      </c>
      <c r="E12" s="298"/>
    </row>
    <row r="13" spans="1:5" ht="16.5" x14ac:dyDescent="0.25">
      <c r="D13" s="5"/>
    </row>
    <row r="14" spans="1:5" ht="16.5" x14ac:dyDescent="0.25">
      <c r="D14" s="60"/>
    </row>
    <row r="15" spans="1:5" ht="16.5" x14ac:dyDescent="0.25">
      <c r="D15" s="299" t="s">
        <v>176</v>
      </c>
      <c r="E15" s="299"/>
    </row>
  </sheetData>
  <mergeCells count="11">
    <mergeCell ref="C1:E1"/>
    <mergeCell ref="C2:E2"/>
    <mergeCell ref="A1:B1"/>
    <mergeCell ref="A2:B2"/>
    <mergeCell ref="A10:B10"/>
    <mergeCell ref="D11:E11"/>
    <mergeCell ref="D12:E12"/>
    <mergeCell ref="D15:E15"/>
    <mergeCell ref="A4:E4"/>
    <mergeCell ref="A5:E5"/>
    <mergeCell ref="A6:E6"/>
  </mergeCells>
  <pageMargins left="0.62992125984251968" right="0.23622047244094491" top="0.86614173228346458" bottom="0.3149606299212598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5"/>
  <sheetViews>
    <sheetView workbookViewId="0">
      <selection activeCell="D11" sqref="D11:E11"/>
    </sheetView>
  </sheetViews>
  <sheetFormatPr defaultRowHeight="15" x14ac:dyDescent="0.2"/>
  <cols>
    <col min="1" max="1" width="7" style="82" customWidth="1"/>
    <col min="2" max="2" width="23.42578125" style="82" customWidth="1"/>
    <col min="3" max="3" width="26.42578125" style="82" customWidth="1"/>
    <col min="4" max="4" width="21.28515625" style="82" customWidth="1"/>
    <col min="5" max="5" width="9.85546875" style="82" customWidth="1"/>
    <col min="6" max="16384" width="9.140625" style="82"/>
  </cols>
  <sheetData>
    <row r="1" spans="1:5" s="36" customFormat="1" ht="15.75" x14ac:dyDescent="0.25">
      <c r="A1" s="295" t="s">
        <v>7</v>
      </c>
      <c r="B1" s="295"/>
      <c r="C1" s="294" t="s">
        <v>8</v>
      </c>
      <c r="D1" s="294"/>
      <c r="E1" s="294"/>
    </row>
    <row r="2" spans="1:5" s="36" customFormat="1" ht="15.75" x14ac:dyDescent="0.25">
      <c r="A2" s="293" t="s">
        <v>166</v>
      </c>
      <c r="B2" s="293"/>
      <c r="C2" s="293" t="s">
        <v>9</v>
      </c>
      <c r="D2" s="293"/>
      <c r="E2" s="293"/>
    </row>
    <row r="3" spans="1:5" ht="15.75" x14ac:dyDescent="0.25">
      <c r="A3" s="16"/>
      <c r="B3" s="16"/>
      <c r="C3" s="16"/>
      <c r="D3" s="16"/>
      <c r="E3" s="24"/>
    </row>
    <row r="4" spans="1:5" ht="15.75" x14ac:dyDescent="0.25">
      <c r="A4" s="291" t="s">
        <v>19</v>
      </c>
      <c r="B4" s="291"/>
      <c r="C4" s="291"/>
      <c r="D4" s="291"/>
      <c r="E4" s="291"/>
    </row>
    <row r="5" spans="1:5" ht="15.75" x14ac:dyDescent="0.25">
      <c r="A5" s="291" t="s">
        <v>127</v>
      </c>
      <c r="B5" s="291"/>
      <c r="C5" s="291"/>
      <c r="D5" s="291"/>
      <c r="E5" s="291"/>
    </row>
    <row r="6" spans="1:5" ht="15.75" x14ac:dyDescent="0.25">
      <c r="A6" s="293" t="str">
        <f>'T KeCHUNG'!A5:AE5</f>
        <v xml:space="preserve"> NĂM HỌC 2022-2023</v>
      </c>
      <c r="B6" s="293"/>
      <c r="C6" s="293"/>
      <c r="D6" s="293"/>
      <c r="E6" s="293"/>
    </row>
    <row r="7" spans="1:5" ht="15.75" x14ac:dyDescent="0.25">
      <c r="A7" s="33"/>
      <c r="B7" s="33"/>
      <c r="C7" s="33"/>
      <c r="D7" s="33"/>
      <c r="E7" s="33"/>
    </row>
    <row r="8" spans="1:5" s="36" customFormat="1" ht="15.75" x14ac:dyDescent="0.25">
      <c r="A8" s="21" t="s">
        <v>5</v>
      </c>
      <c r="B8" s="21" t="s">
        <v>11</v>
      </c>
      <c r="C8" s="21" t="s">
        <v>6</v>
      </c>
      <c r="D8" s="21" t="s">
        <v>10</v>
      </c>
      <c r="E8" s="21" t="s">
        <v>14</v>
      </c>
    </row>
    <row r="9" spans="1:5" s="85" customFormat="1" ht="15.75" x14ac:dyDescent="0.25">
      <c r="A9" s="67">
        <v>1</v>
      </c>
      <c r="B9" s="74" t="s">
        <v>167</v>
      </c>
      <c r="C9" s="77" t="s">
        <v>172</v>
      </c>
      <c r="D9" s="20">
        <v>65</v>
      </c>
      <c r="E9" s="84"/>
    </row>
    <row r="10" spans="1:5" ht="15.75" x14ac:dyDescent="0.25">
      <c r="A10" s="290" t="s">
        <v>175</v>
      </c>
      <c r="B10" s="290"/>
    </row>
    <row r="11" spans="1:5" ht="15.75" x14ac:dyDescent="0.25">
      <c r="D11" s="295" t="s">
        <v>226</v>
      </c>
      <c r="E11" s="295"/>
    </row>
    <row r="12" spans="1:5" ht="15.75" x14ac:dyDescent="0.25">
      <c r="D12" s="293" t="s">
        <v>169</v>
      </c>
      <c r="E12" s="293"/>
    </row>
    <row r="13" spans="1:5" ht="15.75" x14ac:dyDescent="0.25">
      <c r="D13" s="16"/>
      <c r="E13" s="16"/>
    </row>
    <row r="14" spans="1:5" ht="15.75" x14ac:dyDescent="0.25">
      <c r="D14" s="16"/>
      <c r="E14" s="16"/>
    </row>
    <row r="15" spans="1:5" ht="15.75" x14ac:dyDescent="0.25">
      <c r="D15" s="293" t="s">
        <v>170</v>
      </c>
      <c r="E15" s="295"/>
    </row>
  </sheetData>
  <mergeCells count="11">
    <mergeCell ref="A1:B1"/>
    <mergeCell ref="A2:B2"/>
    <mergeCell ref="C1:E1"/>
    <mergeCell ref="C2:E2"/>
    <mergeCell ref="A10:B10"/>
    <mergeCell ref="D11:E11"/>
    <mergeCell ref="D12:E12"/>
    <mergeCell ref="D15:E15"/>
    <mergeCell ref="A4:E4"/>
    <mergeCell ref="A5:E5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</sheetPr>
  <dimension ref="A1:E21"/>
  <sheetViews>
    <sheetView workbookViewId="0">
      <selection activeCell="D13" sqref="D13"/>
    </sheetView>
  </sheetViews>
  <sheetFormatPr defaultRowHeight="15.75" x14ac:dyDescent="0.25"/>
  <cols>
    <col min="1" max="1" width="6" style="16" customWidth="1"/>
    <col min="2" max="2" width="27" style="65" customWidth="1"/>
    <col min="3" max="3" width="25.42578125" style="16" customWidth="1"/>
    <col min="4" max="4" width="21.85546875" style="23" customWidth="1"/>
    <col min="5" max="5" width="13.28515625" style="16" customWidth="1"/>
    <col min="6" max="16384" width="9.140625" style="16"/>
  </cols>
  <sheetData>
    <row r="1" spans="1:5" s="24" customFormat="1" x14ac:dyDescent="0.25">
      <c r="A1" s="295" t="s">
        <v>7</v>
      </c>
      <c r="B1" s="295"/>
      <c r="C1" s="294" t="s">
        <v>8</v>
      </c>
      <c r="D1" s="294"/>
      <c r="E1" s="294"/>
    </row>
    <row r="2" spans="1:5" s="24" customFormat="1" x14ac:dyDescent="0.25">
      <c r="A2" s="293" t="s">
        <v>166</v>
      </c>
      <c r="B2" s="293"/>
      <c r="C2" s="293" t="s">
        <v>9</v>
      </c>
      <c r="D2" s="293"/>
      <c r="E2" s="293"/>
    </row>
    <row r="3" spans="1:5" s="24" customFormat="1" x14ac:dyDescent="0.25">
      <c r="A3" s="16"/>
      <c r="B3" s="16"/>
      <c r="C3" s="16"/>
      <c r="D3" s="16"/>
    </row>
    <row r="4" spans="1:5" s="24" customFormat="1" ht="18.75" customHeight="1" x14ac:dyDescent="0.25">
      <c r="A4" s="291" t="s">
        <v>19</v>
      </c>
      <c r="B4" s="291"/>
      <c r="C4" s="291"/>
      <c r="D4" s="291"/>
      <c r="E4" s="291"/>
    </row>
    <row r="5" spans="1:5" s="24" customFormat="1" ht="18.75" customHeight="1" x14ac:dyDescent="0.25">
      <c r="A5" s="291" t="s">
        <v>120</v>
      </c>
      <c r="B5" s="291"/>
      <c r="C5" s="291"/>
      <c r="D5" s="291"/>
      <c r="E5" s="291"/>
    </row>
    <row r="6" spans="1:5" s="24" customFormat="1" x14ac:dyDescent="0.25">
      <c r="A6" s="293" t="str">
        <f>'T KeCHUNG'!A5:AE5</f>
        <v xml:space="preserve"> NĂM HỌC 2022-2023</v>
      </c>
      <c r="B6" s="293"/>
      <c r="C6" s="293"/>
      <c r="D6" s="293"/>
      <c r="E6" s="293"/>
    </row>
    <row r="7" spans="1:5" s="24" customFormat="1" x14ac:dyDescent="0.25">
      <c r="A7" s="33"/>
      <c r="B7" s="33"/>
      <c r="C7" s="33"/>
      <c r="D7" s="33"/>
      <c r="E7" s="33"/>
    </row>
    <row r="8" spans="1:5" s="24" customFormat="1" x14ac:dyDescent="0.25">
      <c r="A8" s="21" t="s">
        <v>5</v>
      </c>
      <c r="B8" s="21" t="s">
        <v>11</v>
      </c>
      <c r="C8" s="21" t="s">
        <v>6</v>
      </c>
      <c r="D8" s="21" t="s">
        <v>10</v>
      </c>
      <c r="E8" s="21" t="s">
        <v>14</v>
      </c>
    </row>
    <row r="9" spans="1:5" x14ac:dyDescent="0.25">
      <c r="A9" s="20">
        <v>1</v>
      </c>
      <c r="B9" s="76" t="s">
        <v>167</v>
      </c>
      <c r="C9" s="80" t="s">
        <v>172</v>
      </c>
      <c r="D9" s="20">
        <v>65</v>
      </c>
      <c r="E9" s="78"/>
    </row>
    <row r="10" spans="1:5" x14ac:dyDescent="0.25">
      <c r="B10" s="24" t="s">
        <v>154</v>
      </c>
      <c r="C10" s="35"/>
      <c r="D10" s="47"/>
      <c r="E10" s="35"/>
    </row>
    <row r="12" spans="1:5" x14ac:dyDescent="0.25">
      <c r="D12" s="35"/>
    </row>
    <row r="13" spans="1:5" ht="16.5" x14ac:dyDescent="0.25">
      <c r="D13" s="8" t="s">
        <v>227</v>
      </c>
    </row>
    <row r="14" spans="1:5" ht="16.5" x14ac:dyDescent="0.25">
      <c r="D14" s="7" t="s">
        <v>169</v>
      </c>
    </row>
    <row r="15" spans="1:5" ht="16.5" x14ac:dyDescent="0.25">
      <c r="D15" s="8"/>
    </row>
    <row r="16" spans="1:5" ht="16.5" x14ac:dyDescent="0.25">
      <c r="D16" s="5"/>
    </row>
    <row r="17" spans="4:4" ht="16.5" x14ac:dyDescent="0.25">
      <c r="D17" s="5"/>
    </row>
    <row r="18" spans="4:4" ht="16.5" x14ac:dyDescent="0.25">
      <c r="D18" s="9" t="s">
        <v>177</v>
      </c>
    </row>
    <row r="19" spans="4:4" ht="16.5" x14ac:dyDescent="0.25">
      <c r="D19" s="5"/>
    </row>
    <row r="20" spans="4:4" ht="16.5" x14ac:dyDescent="0.25">
      <c r="D20" s="60"/>
    </row>
    <row r="21" spans="4:4" ht="16.5" x14ac:dyDescent="0.25">
      <c r="D21" s="8"/>
    </row>
  </sheetData>
  <mergeCells count="7">
    <mergeCell ref="A4:E4"/>
    <mergeCell ref="A5:E5"/>
    <mergeCell ref="A6:E6"/>
    <mergeCell ref="A1:B1"/>
    <mergeCell ref="A2:B2"/>
    <mergeCell ref="C1:E1"/>
    <mergeCell ref="C2:E2"/>
  </mergeCells>
  <pageMargins left="0.62992125984251968" right="0.23622047244094491" top="0.86614173228346458" bottom="0.3149606299212598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4.9989318521683403E-2"/>
  </sheetPr>
  <dimension ref="A1:F20"/>
  <sheetViews>
    <sheetView workbookViewId="0">
      <selection activeCell="D10" sqref="D10:F10"/>
    </sheetView>
  </sheetViews>
  <sheetFormatPr defaultRowHeight="15.75" x14ac:dyDescent="0.25"/>
  <cols>
    <col min="1" max="1" width="5.42578125" style="16" customWidth="1"/>
    <col min="2" max="2" width="27" style="65" customWidth="1"/>
    <col min="3" max="3" width="19.7109375" style="16" customWidth="1"/>
    <col min="4" max="4" width="22.140625" style="16" customWidth="1"/>
    <col min="5" max="5" width="12.140625" style="23" customWidth="1"/>
    <col min="6" max="6" width="8.85546875" style="16" bestFit="1" customWidth="1"/>
    <col min="7" max="16384" width="9.140625" style="16"/>
  </cols>
  <sheetData>
    <row r="1" spans="1:6" s="24" customFormat="1" x14ac:dyDescent="0.25">
      <c r="A1" s="295" t="s">
        <v>7</v>
      </c>
      <c r="B1" s="295"/>
      <c r="C1" s="294" t="s">
        <v>8</v>
      </c>
      <c r="D1" s="294"/>
      <c r="E1" s="294"/>
      <c r="F1" s="294"/>
    </row>
    <row r="2" spans="1:6" s="24" customFormat="1" x14ac:dyDescent="0.25">
      <c r="A2" s="293" t="s">
        <v>166</v>
      </c>
      <c r="B2" s="293"/>
      <c r="C2" s="293" t="s">
        <v>9</v>
      </c>
      <c r="D2" s="293"/>
      <c r="E2" s="293"/>
      <c r="F2" s="293"/>
    </row>
    <row r="3" spans="1:6" s="24" customFormat="1" x14ac:dyDescent="0.25">
      <c r="A3" s="16"/>
      <c r="B3" s="16"/>
      <c r="C3" s="16"/>
      <c r="D3" s="16"/>
      <c r="E3" s="16"/>
    </row>
    <row r="4" spans="1:6" s="24" customFormat="1" ht="18.75" customHeight="1" x14ac:dyDescent="0.25">
      <c r="A4" s="291" t="s">
        <v>19</v>
      </c>
      <c r="B4" s="291"/>
      <c r="C4" s="291"/>
      <c r="D4" s="291"/>
      <c r="E4" s="291"/>
      <c r="F4" s="291"/>
    </row>
    <row r="5" spans="1:6" s="24" customFormat="1" ht="18.75" customHeight="1" x14ac:dyDescent="0.25">
      <c r="A5" s="291" t="s">
        <v>164</v>
      </c>
      <c r="B5" s="291"/>
      <c r="C5" s="291"/>
      <c r="D5" s="291"/>
      <c r="E5" s="291"/>
      <c r="F5" s="291"/>
    </row>
    <row r="6" spans="1:6" s="24" customFormat="1" x14ac:dyDescent="0.25">
      <c r="A6" s="293" t="str">
        <f>'T KeCHUNG'!A5:AE5</f>
        <v xml:space="preserve"> NĂM HỌC 2022-2023</v>
      </c>
      <c r="B6" s="293"/>
      <c r="C6" s="293"/>
      <c r="D6" s="293"/>
      <c r="E6" s="293"/>
      <c r="F6" s="293"/>
    </row>
    <row r="7" spans="1:6" s="24" customFormat="1" x14ac:dyDescent="0.25">
      <c r="A7" s="33"/>
      <c r="B7" s="33"/>
      <c r="C7" s="33"/>
      <c r="D7" s="33"/>
      <c r="E7" s="33"/>
      <c r="F7" s="33"/>
    </row>
    <row r="8" spans="1:6" s="24" customFormat="1" x14ac:dyDescent="0.25">
      <c r="A8" s="21" t="s">
        <v>5</v>
      </c>
      <c r="B8" s="21" t="s">
        <v>11</v>
      </c>
      <c r="C8" s="21" t="s">
        <v>6</v>
      </c>
      <c r="D8" s="21" t="s">
        <v>17</v>
      </c>
      <c r="E8" s="21" t="s">
        <v>10</v>
      </c>
      <c r="F8" s="21" t="s">
        <v>14</v>
      </c>
    </row>
    <row r="9" spans="1:6" s="24" customFormat="1" x14ac:dyDescent="0.25">
      <c r="A9" s="19">
        <v>1</v>
      </c>
      <c r="B9" s="18" t="s">
        <v>167</v>
      </c>
      <c r="C9" s="132" t="s">
        <v>172</v>
      </c>
      <c r="D9" s="17"/>
      <c r="E9" s="20">
        <v>65</v>
      </c>
      <c r="F9" s="22"/>
    </row>
    <row r="10" spans="1:6" x14ac:dyDescent="0.25">
      <c r="A10" s="290" t="s">
        <v>179</v>
      </c>
      <c r="B10" s="290"/>
      <c r="D10" s="290" t="s">
        <v>226</v>
      </c>
      <c r="E10" s="290"/>
      <c r="F10" s="290"/>
    </row>
    <row r="11" spans="1:6" x14ac:dyDescent="0.25">
      <c r="D11" s="293" t="s">
        <v>169</v>
      </c>
      <c r="E11" s="293"/>
      <c r="F11" s="293"/>
    </row>
    <row r="12" spans="1:6" ht="16.5" x14ac:dyDescent="0.25">
      <c r="D12" s="8"/>
    </row>
    <row r="13" spans="1:6" ht="16.5" x14ac:dyDescent="0.25">
      <c r="D13" s="7"/>
    </row>
    <row r="14" spans="1:6" ht="16.5" x14ac:dyDescent="0.25">
      <c r="D14" s="299" t="s">
        <v>170</v>
      </c>
      <c r="E14" s="300"/>
      <c r="F14" s="300"/>
    </row>
    <row r="15" spans="1:6" ht="16.5" x14ac:dyDescent="0.25">
      <c r="D15" s="5"/>
    </row>
    <row r="16" spans="1:6" ht="16.5" x14ac:dyDescent="0.25">
      <c r="D16" s="5"/>
    </row>
    <row r="17" spans="4:4" ht="16.5" x14ac:dyDescent="0.25">
      <c r="D17" s="5"/>
    </row>
    <row r="18" spans="4:4" ht="16.5" x14ac:dyDescent="0.25">
      <c r="D18" s="5"/>
    </row>
    <row r="19" spans="4:4" ht="16.5" x14ac:dyDescent="0.25">
      <c r="D19" s="60"/>
    </row>
    <row r="20" spans="4:4" ht="16.5" x14ac:dyDescent="0.25">
      <c r="D20" s="8"/>
    </row>
  </sheetData>
  <mergeCells count="11">
    <mergeCell ref="C1:F1"/>
    <mergeCell ref="C2:F2"/>
    <mergeCell ref="A1:B1"/>
    <mergeCell ref="A2:B2"/>
    <mergeCell ref="A10:B10"/>
    <mergeCell ref="D10:F10"/>
    <mergeCell ref="D11:F11"/>
    <mergeCell ref="D14:F14"/>
    <mergeCell ref="A4:F4"/>
    <mergeCell ref="A5:F5"/>
    <mergeCell ref="A6:F6"/>
  </mergeCells>
  <pageMargins left="0.49" right="0.24" top="0.86" bottom="0.32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T KeCHUNG</vt:lpstr>
      <vt:lpstr>TT.TT</vt:lpstr>
      <vt:lpstr>TT.XS</vt:lpstr>
      <vt:lpstr>TT.BKTP</vt:lpstr>
      <vt:lpstr>TT.BKBo</vt:lpstr>
      <vt:lpstr>TT.BKTTg</vt:lpstr>
      <vt:lpstr>CoTP</vt:lpstr>
      <vt:lpstr>Co CP</vt:lpstr>
      <vt:lpstr>TT.HCLĐ</vt:lpstr>
      <vt:lpstr>TKe_canhan</vt:lpstr>
      <vt:lpstr>M LĐTT</vt:lpstr>
      <vt:lpstr>M CSCS</vt:lpstr>
      <vt:lpstr>M-CSTP</vt:lpstr>
      <vt:lpstr>M CSTQ</vt:lpstr>
      <vt:lpstr>M BKTP</vt:lpstr>
      <vt:lpstr>M BKBo</vt:lpstr>
      <vt:lpstr>M BKTTg</vt:lpstr>
      <vt:lpstr>M HHTP</vt:lpstr>
      <vt:lpstr>Sheet3</vt:lpstr>
      <vt:lpstr>Sheet2</vt:lpstr>
      <vt:lpstr>Sheet1</vt:lpstr>
      <vt:lpstr>'M BKTP'!Print_Titles</vt:lpstr>
      <vt:lpstr>'M CSCS'!Print_Titles</vt:lpstr>
      <vt:lpstr>'M LĐTT'!Print_Titles</vt:lpstr>
      <vt:lpstr>'M-CSTP'!Print_Titles</vt:lpstr>
      <vt:lpstr>'T KeCHUNG'!Print_Titles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</dc:creator>
  <cp:lastModifiedBy>Administrator</cp:lastModifiedBy>
  <cp:revision/>
  <cp:lastPrinted>2022-10-07T06:37:29Z</cp:lastPrinted>
  <dcterms:created xsi:type="dcterms:W3CDTF">2004-10-18T19:00:27Z</dcterms:created>
  <dcterms:modified xsi:type="dcterms:W3CDTF">2022-10-07T06:47:06Z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1033-8.1.0.3010</vt:lpwstr>
  </property>
</Properties>
</file>